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end. mód 2009.10.02" sheetId="1" r:id="rId1"/>
    <sheet name="2009.10.02 mód." sheetId="2" r:id="rId2"/>
  </sheets>
  <definedNames/>
  <calcPr fullCalcOnLoad="1"/>
</workbook>
</file>

<file path=xl/sharedStrings.xml><?xml version="1.0" encoding="utf-8"?>
<sst xmlns="http://schemas.openxmlformats.org/spreadsheetml/2006/main" count="503" uniqueCount="182">
  <si>
    <t>KIADÁSOK</t>
  </si>
  <si>
    <t xml:space="preserve">Személyi juttatások     </t>
  </si>
  <si>
    <t>Járulékok</t>
  </si>
  <si>
    <t>Dologi kiadások</t>
  </si>
  <si>
    <t>Végleges pénzeszk.átad. és egyéb tám.</t>
  </si>
  <si>
    <t xml:space="preserve">Önk.által folyósított ellátások                            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</si>
  <si>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</si>
  <si>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</si>
  <si>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</si>
  <si>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</si>
  <si>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</si>
  <si>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</si>
  <si>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Felhalmozási bevételek     </t>
  </si>
  <si>
    <t xml:space="preserve">                                             </t>
  </si>
  <si>
    <t xml:space="preserve">Részmunkaidőben foglalk.       </t>
  </si>
  <si>
    <t xml:space="preserve"> </t>
  </si>
  <si>
    <t xml:space="preserve">Étkezési hozzájárulás           </t>
  </si>
  <si>
    <t xml:space="preserve">Személyi jutt.összesen                    </t>
  </si>
  <si>
    <t xml:space="preserve">TB járulék                           </t>
  </si>
  <si>
    <t xml:space="preserve">Munkaadói járulék                </t>
  </si>
  <si>
    <t xml:space="preserve">Eü.hozzájár.   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</si>
  <si>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</si>
  <si>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</si>
  <si>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</si>
  <si>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</si>
  <si>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</si>
  <si>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</si>
  <si>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Telefondíj       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</si>
  <si>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</si>
  <si>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</si>
  <si>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</si>
  <si>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</si>
  <si>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</si>
  <si>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</si>
  <si>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</si>
  <si>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Dologi kiadások összesen          </t>
  </si>
  <si>
    <t xml:space="preserve">Felügy.alá tart.körj.tám.                          </t>
  </si>
  <si>
    <t xml:space="preserve">Rendsz.gyerm.véd.tám.                        </t>
  </si>
  <si>
    <t xml:space="preserve">Egyéb rászorultságtól függő ellát.           </t>
  </si>
  <si>
    <t xml:space="preserve">Pénzeszk.átad. össz.                            </t>
  </si>
  <si>
    <t xml:space="preserve">Felújítás össz.                              </t>
  </si>
  <si>
    <t xml:space="preserve">Gépek,berend.                                 </t>
  </si>
  <si>
    <t xml:space="preserve">Beruházások összesen               </t>
  </si>
  <si>
    <t xml:space="preserve">                             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</si>
  <si>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</si>
  <si>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</si>
  <si>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</si>
  <si>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</si>
  <si>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</si>
  <si>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</si>
  <si>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Id.forg.(épület után)       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</si>
  <si>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</si>
  <si>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</si>
  <si>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</si>
  <si>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Felhalmozási bev.össz.                    </t>
  </si>
  <si>
    <t>Könyv</t>
  </si>
  <si>
    <t xml:space="preserve">Önk.által folyósított ellátások összesen                  </t>
  </si>
  <si>
    <t>KIADÁSOK-BEVÉTELEK ÖSSZESÍTÉSE</t>
  </si>
  <si>
    <t>Személyi juttatások</t>
  </si>
  <si>
    <t>Pénzeszköz átadás</t>
  </si>
  <si>
    <t>Felhalmozás, felújítás</t>
  </si>
  <si>
    <t>Összesen</t>
  </si>
  <si>
    <t>Intézményi működési bevételek</t>
  </si>
  <si>
    <t>Felhalmozási bevételek</t>
  </si>
  <si>
    <t>(ezer Ft)</t>
  </si>
  <si>
    <t>Felújítások</t>
  </si>
  <si>
    <t>Beruházások</t>
  </si>
  <si>
    <t>BALATONRENDES ÖNKORMÁNYZAT</t>
  </si>
  <si>
    <t>Munkavégz-hez kapcs.juttatás</t>
  </si>
  <si>
    <t xml:space="preserve">Egyéb költségtér. (ktg.átalány)    </t>
  </si>
  <si>
    <t xml:space="preserve">Vegyszer vás. (permetező szer)                                 </t>
  </si>
  <si>
    <t>Folyóirat (könyvtári újságok)</t>
  </si>
  <si>
    <t xml:space="preserve">Munkaruha, védőruha             </t>
  </si>
  <si>
    <t xml:space="preserve">Egyéb üzemeltetés,fenntart.(orvosi rend.        </t>
  </si>
  <si>
    <t xml:space="preserve">Reklám és propaganda kiad. (hírdetés,        </t>
  </si>
  <si>
    <t xml:space="preserve">Egyéb dologi kiadások (tanfolyam,pm-i               </t>
  </si>
  <si>
    <t>találk.díj,jelmezkölcsönzés)</t>
  </si>
  <si>
    <t>Iskola Révfülöp</t>
  </si>
  <si>
    <t>Iskola B.tomaj</t>
  </si>
  <si>
    <t>Gyermekjóléti szolg.</t>
  </si>
  <si>
    <t>Iskola Tapolca</t>
  </si>
  <si>
    <t>Házi orvos Révfülöp utiktg.</t>
  </si>
  <si>
    <t>Regionális hulladéklerakó Veszprém</t>
  </si>
  <si>
    <t>Végleges pe.átad. összesen</t>
  </si>
  <si>
    <t xml:space="preserve">Egyéb bevételek (Sírhely megváltás,Pálköve                           </t>
  </si>
  <si>
    <t>strand,stb.)</t>
  </si>
  <si>
    <t>Átengedett központi adók</t>
  </si>
  <si>
    <t>Gépjárműadó</t>
  </si>
  <si>
    <t>Pótlék</t>
  </si>
  <si>
    <t>Átvett pénzeszközök</t>
  </si>
  <si>
    <t>Bevételi főösszeg</t>
  </si>
  <si>
    <t>Tartalékba helyezendő</t>
  </si>
  <si>
    <t>Kiadási főösszeg</t>
  </si>
  <si>
    <t>Ingatlan értékesítés</t>
  </si>
  <si>
    <t xml:space="preserve">Alapilletmények        </t>
  </si>
  <si>
    <t xml:space="preserve">Kisértékű tárgyi eszk.             </t>
  </si>
  <si>
    <t xml:space="preserve">Egyéb anyag beszerz.               </t>
  </si>
  <si>
    <t>Műk.c.pe.átad.áll.háztart-on belülre</t>
  </si>
  <si>
    <t>Műk.c.pe.átad.áll.háztart-on kívülre</t>
  </si>
  <si>
    <t>Ápolási díj (normatív)</t>
  </si>
  <si>
    <t xml:space="preserve">Áfa  (20%)                                      </t>
  </si>
  <si>
    <t xml:space="preserve">Áfa  (20%)                                                </t>
  </si>
  <si>
    <t xml:space="preserve">Bérleti díj  (bolt)  (T-mobil, terembérl.)                                      </t>
  </si>
  <si>
    <t>Szja jöv. Kül. Miatt</t>
  </si>
  <si>
    <t>Szja normatív</t>
  </si>
  <si>
    <t>Átengedett adók összesen</t>
  </si>
  <si>
    <t>Támogatások, átvett pe-k</t>
  </si>
  <si>
    <t>Önk. kv-i tám.</t>
  </si>
  <si>
    <t>Kv-i tám. Össz.</t>
  </si>
  <si>
    <t>Támogatások mindösszesen</t>
  </si>
  <si>
    <t>Várható pénzmaradvány</t>
  </si>
  <si>
    <t>Szja helyben maradó rész</t>
  </si>
  <si>
    <t xml:space="preserve">Állományba nem tartozók jutt.(képvis.+pm) </t>
  </si>
  <si>
    <t>Egyéb kommunikációs szolg.</t>
  </si>
  <si>
    <t>Óvoda Révfülöp</t>
  </si>
  <si>
    <t>Házi orvosi ügyelet</t>
  </si>
  <si>
    <t xml:space="preserve">Lakásfenntart.tám. normatív                                 </t>
  </si>
  <si>
    <t xml:space="preserve">Lakásfenntart.tám.  helyi                          </t>
  </si>
  <si>
    <t>Átmeneti segély</t>
  </si>
  <si>
    <t>Egyéb pénzbeli juttatás (Bursa)</t>
  </si>
  <si>
    <t>Eredeti előir.</t>
  </si>
  <si>
    <t>Áteng.kp.adók</t>
  </si>
  <si>
    <t>Óvoda B.tomaj</t>
  </si>
  <si>
    <t>Szállítási szolg.</t>
  </si>
  <si>
    <t xml:space="preserve">Karbantartás,kisjavítás                  </t>
  </si>
  <si>
    <t>takarítás,postaktg.,hull.elszáll., lerakás)</t>
  </si>
  <si>
    <t>Rendesi Lapok nyomdai ktg,meghívók,)</t>
  </si>
  <si>
    <t xml:space="preserve">Adók,díjak (postai közreműk.díj,szerz.írás                                 </t>
  </si>
  <si>
    <t>Alapítványok támogatása</t>
  </si>
  <si>
    <t>Peronfelújítás</t>
  </si>
  <si>
    <t>Játszótér</t>
  </si>
  <si>
    <t>Kiegészítő tám. Közhasznú</t>
  </si>
  <si>
    <t>Kútfúrás</t>
  </si>
  <si>
    <t xml:space="preserve">(Szemétszáll. lakossági)                                                  </t>
  </si>
  <si>
    <t>Családsegítés, Szociáli étkeztetés</t>
  </si>
  <si>
    <t>Tapolca kistérségi mentőállomás</t>
  </si>
  <si>
    <t xml:space="preserve"> számlavez.díj,tulajdoni lap más.jogdíjak)</t>
  </si>
  <si>
    <t>Környezetvédelmi program</t>
  </si>
  <si>
    <t>Hulladékgazdálkodási terv</t>
  </si>
  <si>
    <t xml:space="preserve">Játszótér kialak.Pály </t>
  </si>
  <si>
    <t>Immateriális javak</t>
  </si>
  <si>
    <t>Gyalogátkelőhely terv és engedélyek</t>
  </si>
  <si>
    <t>Közvilágítás hálózatfejlesztés</t>
  </si>
  <si>
    <t>Ivóvízhálózat bővítés</t>
  </si>
  <si>
    <t>Rendezési terv</t>
  </si>
  <si>
    <t>Áfa (20%)</t>
  </si>
  <si>
    <t>Immateriális javak összesen</t>
  </si>
  <si>
    <t xml:space="preserve">Csatorna III. ütem </t>
  </si>
  <si>
    <t>Műk.c.pe.átvét-áll.házt.kívülről</t>
  </si>
  <si>
    <t>Csatorna III. ütem lebonyolítói díj</t>
  </si>
  <si>
    <t xml:space="preserve">Rendezési terv </t>
  </si>
  <si>
    <t>Felhalmozási kiadások összesen</t>
  </si>
  <si>
    <t>Kerékpárút terv,engedély</t>
  </si>
  <si>
    <t>Hitelfelvétel</t>
  </si>
  <si>
    <t>Pálkövei út aszfaltozás</t>
  </si>
  <si>
    <t>Kővágóörs pe.átvétel Pálkövei út</t>
  </si>
  <si>
    <t>Gyalogátkelőhely terv</t>
  </si>
  <si>
    <t>Kerékpárút terv engedély</t>
  </si>
  <si>
    <t>Tagi kölcsön visszafizetés</t>
  </si>
  <si>
    <t>2009. évi költségvetés módosítás</t>
  </si>
  <si>
    <t>Módosított EI.</t>
  </si>
  <si>
    <t>-</t>
  </si>
  <si>
    <t>Aktít korúak ellátása (RÁT+ RSZ)</t>
  </si>
  <si>
    <t>Önkormányzati épület felújítása (Konyha)</t>
  </si>
  <si>
    <t>Önkormányzati épület felújítás pályázat</t>
  </si>
  <si>
    <t>Gép vásárlás</t>
  </si>
  <si>
    <t>Talajterhelési díj</t>
  </si>
  <si>
    <t>2009. évi költségvetés módosítás 10.02.</t>
  </si>
  <si>
    <t>Teljesítés</t>
  </si>
  <si>
    <t>Továbbszámlázott szolg. Értéke</t>
  </si>
  <si>
    <t>Probió Önrész</t>
  </si>
  <si>
    <t>2008. évi beszámoló alapján norm. Kül.</t>
  </si>
  <si>
    <t>Mozgókönyvtári felad.tám. Kistérségi társ.</t>
  </si>
  <si>
    <t>Bérpolitikai intézkedések támogatása</t>
  </si>
  <si>
    <t>PE átvétel választások lebonyolításához</t>
  </si>
  <si>
    <t>Rendezvény támogatása</t>
  </si>
  <si>
    <t>Átfutó kiadások forgalma</t>
  </si>
  <si>
    <t>Átfutó bevételek forgalma</t>
  </si>
  <si>
    <t>2008 évi beszámoló alap. norm. kül.</t>
  </si>
  <si>
    <t>Bérpolitikai int. támogatása</t>
  </si>
  <si>
    <t>PE átvétel választások lebony.</t>
  </si>
  <si>
    <t xml:space="preserve">Mozgókönyvtári feladatok tám.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</si>
</sst>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Alignment="1">
      <alignment/>
    </xf>
    <xf numFmtId="165" fontId="1" fillId="2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2" borderId="0" xfId="15" applyNumberFormat="1" applyFont="1" applyFill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1" fillId="2" borderId="0" xfId="15" applyNumberFormat="1" applyFont="1" applyFill="1" applyBorder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4" fontId="2" fillId="0" borderId="0" xfId="15" applyNumberFormat="1" applyFont="1" applyBorder="1" applyAlignment="1">
      <alignment horizontal="center"/>
    </xf>
    <xf numFmtId="14" fontId="2" fillId="0" borderId="0" xfId="15" applyNumberFormat="1" applyFont="1" applyAlignment="1">
      <alignment horizontal="center"/>
    </xf>
    <xf numFmtId="165" fontId="2" fillId="2" borderId="0" xfId="15" applyNumberFormat="1" applyFont="1" applyFill="1" applyBorder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2" borderId="0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165" fontId="2" fillId="2" borderId="0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4" fontId="2" fillId="0" borderId="0" xfId="15" applyNumberFormat="1" applyFont="1" applyAlignment="1">
      <alignment/>
    </xf>
    <xf numFmtId="165" fontId="1" fillId="0" borderId="0" xfId="15" applyNumberFormat="1" applyFont="1" applyFill="1" applyBorder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0"/>
  <sheetViews>
    <sheetView workbookViewId="0" topLeftCell="A1">
      <selection activeCell="D1" sqref="D1:D16384"/>
    </sheetView>
  </sheetViews>
  <sheetFormatPr defaultColWidth="9.00390625" defaultRowHeight="12.75"/>
  <cols>
    <col min="1" max="1" width="42.25390625" style="0" customWidth="1"/>
    <col min="2" max="2" width="15.75390625" style="27" bestFit="1" customWidth="1"/>
    <col min="3" max="3" width="16.625" style="27" bestFit="1" customWidth="1"/>
    <col min="4" max="4" width="12.375" style="37" bestFit="1" customWidth="1"/>
  </cols>
  <sheetData>
    <row r="1" spans="1:3" ht="15">
      <c r="A1" s="40" t="s">
        <v>67</v>
      </c>
      <c r="B1" s="40"/>
      <c r="C1" s="3"/>
    </row>
    <row r="2" spans="1:3" ht="15">
      <c r="A2" s="40" t="s">
        <v>167</v>
      </c>
      <c r="B2" s="40"/>
      <c r="C2" s="3"/>
    </row>
    <row r="3" spans="1:3" ht="14.25">
      <c r="A3" s="7"/>
      <c r="B3" s="11"/>
      <c r="C3" s="3"/>
    </row>
    <row r="4" spans="1:3" ht="15">
      <c r="A4" s="7"/>
      <c r="B4" s="16"/>
      <c r="C4" s="17"/>
    </row>
    <row r="5" spans="1:3" ht="15">
      <c r="A5" s="7"/>
      <c r="B5" s="16"/>
      <c r="C5" s="17"/>
    </row>
    <row r="6" spans="1:3" ht="15">
      <c r="A6" s="40" t="s">
        <v>0</v>
      </c>
      <c r="B6" s="40"/>
      <c r="C6" s="3"/>
    </row>
    <row r="7" spans="1:3" ht="15">
      <c r="A7" s="7"/>
      <c r="B7" s="16"/>
      <c r="C7" s="17"/>
    </row>
    <row r="8" spans="1:4" ht="15">
      <c r="A8" s="7"/>
      <c r="B8" s="11"/>
      <c r="C8" s="32"/>
      <c r="D8" s="32">
        <v>39994</v>
      </c>
    </row>
    <row r="9" spans="1:4" ht="15">
      <c r="A9" s="6"/>
      <c r="B9" s="16" t="s">
        <v>64</v>
      </c>
      <c r="C9" s="16" t="s">
        <v>64</v>
      </c>
      <c r="D9" s="35" t="s">
        <v>64</v>
      </c>
    </row>
    <row r="10" spans="1:4" ht="15">
      <c r="A10" s="7" t="s">
        <v>13</v>
      </c>
      <c r="B10" s="16" t="s">
        <v>120</v>
      </c>
      <c r="C10" s="16" t="s">
        <v>160</v>
      </c>
      <c r="D10" s="35" t="s">
        <v>168</v>
      </c>
    </row>
    <row r="11" spans="1:3" ht="15">
      <c r="A11" s="7"/>
      <c r="B11" s="16" t="s">
        <v>15</v>
      </c>
      <c r="C11" s="3"/>
    </row>
    <row r="12" spans="1:3" ht="15">
      <c r="A12" s="7"/>
      <c r="B12" s="16"/>
      <c r="C12" s="3"/>
    </row>
    <row r="13" spans="1:3" ht="15">
      <c r="A13" s="7"/>
      <c r="B13" s="16"/>
      <c r="C13" s="3"/>
    </row>
    <row r="14" spans="1:3" ht="15">
      <c r="A14" s="8" t="s">
        <v>1</v>
      </c>
      <c r="B14" s="12"/>
      <c r="C14" s="19"/>
    </row>
    <row r="15" spans="1:3" ht="15">
      <c r="A15" s="8"/>
      <c r="B15" s="16"/>
      <c r="C15" s="19"/>
    </row>
    <row r="16" spans="1:4" ht="14.25">
      <c r="A16" s="7" t="s">
        <v>94</v>
      </c>
      <c r="B16" s="14">
        <v>1040</v>
      </c>
      <c r="C16" s="21">
        <v>3020</v>
      </c>
      <c r="D16" s="37">
        <v>601</v>
      </c>
    </row>
    <row r="17" spans="1:4" ht="14.25">
      <c r="A17" s="7" t="s">
        <v>14</v>
      </c>
      <c r="B17" s="14">
        <v>715</v>
      </c>
      <c r="C17" s="11">
        <v>715</v>
      </c>
      <c r="D17" s="37">
        <v>344</v>
      </c>
    </row>
    <row r="18" spans="1:4" ht="14.25">
      <c r="A18" s="7" t="s">
        <v>68</v>
      </c>
      <c r="B18" s="14">
        <v>100</v>
      </c>
      <c r="C18" s="11">
        <v>100</v>
      </c>
      <c r="D18" s="37">
        <v>85</v>
      </c>
    </row>
    <row r="19" spans="1:4" ht="14.25">
      <c r="A19" s="7" t="s">
        <v>16</v>
      </c>
      <c r="B19" s="14">
        <v>144</v>
      </c>
      <c r="C19" s="21">
        <v>252</v>
      </c>
      <c r="D19" s="37">
        <v>87</v>
      </c>
    </row>
    <row r="20" spans="1:4" ht="14.25">
      <c r="A20" s="7" t="s">
        <v>69</v>
      </c>
      <c r="B20" s="14">
        <v>648</v>
      </c>
      <c r="C20" s="20">
        <v>200</v>
      </c>
      <c r="D20" s="37">
        <v>72</v>
      </c>
    </row>
    <row r="21" spans="1:4" ht="14.25">
      <c r="A21" s="7" t="s">
        <v>112</v>
      </c>
      <c r="B21" s="14">
        <v>3360</v>
      </c>
      <c r="C21" s="20">
        <v>2000</v>
      </c>
      <c r="D21" s="37">
        <v>828</v>
      </c>
    </row>
    <row r="22" spans="1:3" ht="14.25">
      <c r="A22" s="7"/>
      <c r="B22" s="14"/>
      <c r="C22" s="11"/>
    </row>
    <row r="23" spans="1:3" ht="14.25">
      <c r="A23" s="7"/>
      <c r="B23" s="14"/>
      <c r="C23" s="11"/>
    </row>
    <row r="24" spans="1:3" ht="14.25">
      <c r="A24" s="7"/>
      <c r="B24" s="14"/>
      <c r="C24" s="11"/>
    </row>
    <row r="25" spans="1:4" ht="15">
      <c r="A25" s="8" t="s">
        <v>17</v>
      </c>
      <c r="B25" s="16">
        <f>SUM(B16:B21)</f>
        <v>6007</v>
      </c>
      <c r="C25" s="12">
        <f>SUM(C16:C24)</f>
        <v>6287</v>
      </c>
      <c r="D25" s="22">
        <f>SUM(D16:D24)</f>
        <v>2017</v>
      </c>
    </row>
    <row r="26" spans="1:3" ht="15">
      <c r="A26" s="8"/>
      <c r="B26" s="16"/>
      <c r="C26" s="19"/>
    </row>
    <row r="27" spans="1:3" ht="15">
      <c r="A27" s="8"/>
      <c r="B27" s="16"/>
      <c r="C27" s="19"/>
    </row>
    <row r="28" spans="1:3" ht="15">
      <c r="A28" s="8"/>
      <c r="B28" s="16"/>
      <c r="C28" s="19"/>
    </row>
    <row r="29" spans="1:3" ht="14.25">
      <c r="A29" s="7"/>
      <c r="B29" s="14"/>
      <c r="C29" s="3"/>
    </row>
    <row r="30" spans="1:3" ht="15">
      <c r="A30" s="8" t="s">
        <v>2</v>
      </c>
      <c r="B30" s="16"/>
      <c r="C30" s="19"/>
    </row>
    <row r="31" spans="1:3" ht="15">
      <c r="A31" s="8"/>
      <c r="B31" s="16"/>
      <c r="C31" s="19"/>
    </row>
    <row r="32" spans="1:4" ht="14.25">
      <c r="A32" s="7" t="s">
        <v>18</v>
      </c>
      <c r="B32" s="14">
        <v>1500</v>
      </c>
      <c r="C32" s="20">
        <v>1874</v>
      </c>
      <c r="D32" s="37">
        <v>307</v>
      </c>
    </row>
    <row r="33" spans="1:4" ht="14.25">
      <c r="A33" s="7" t="s">
        <v>19</v>
      </c>
      <c r="B33" s="14">
        <v>60</v>
      </c>
      <c r="C33" s="20">
        <v>100</v>
      </c>
      <c r="D33" s="37">
        <v>21</v>
      </c>
    </row>
    <row r="34" spans="1:4" ht="14.25">
      <c r="A34" s="7" t="s">
        <v>20</v>
      </c>
      <c r="B34" s="14">
        <v>310</v>
      </c>
      <c r="C34" s="20">
        <v>210</v>
      </c>
      <c r="D34" s="37">
        <v>78</v>
      </c>
    </row>
    <row r="35" spans="1:4" ht="14.25">
      <c r="A35" s="7" t="s">
        <v>21</v>
      </c>
      <c r="B35" s="14">
        <v>50</v>
      </c>
      <c r="C35" s="20">
        <v>25</v>
      </c>
      <c r="D35" s="37">
        <v>0</v>
      </c>
    </row>
    <row r="36" spans="1:4" ht="14.25">
      <c r="A36" s="7" t="s">
        <v>22</v>
      </c>
      <c r="B36" s="14">
        <v>100</v>
      </c>
      <c r="C36" s="20">
        <v>50</v>
      </c>
      <c r="D36" s="37">
        <v>0</v>
      </c>
    </row>
    <row r="37" spans="1:3" ht="14.25">
      <c r="A37" s="7"/>
      <c r="B37" s="14"/>
      <c r="C37" s="11"/>
    </row>
    <row r="38" spans="1:4" ht="15">
      <c r="A38" s="8" t="s">
        <v>23</v>
      </c>
      <c r="B38" s="16">
        <f>SUM(B32:B37)</f>
        <v>2020</v>
      </c>
      <c r="C38" s="12">
        <f>SUM(C32:C37)</f>
        <v>2259</v>
      </c>
      <c r="D38" s="22">
        <f>SUM(D32:D37)</f>
        <v>406</v>
      </c>
    </row>
    <row r="39" spans="1:3" ht="15">
      <c r="A39" s="8"/>
      <c r="B39" s="12"/>
      <c r="C39" s="19"/>
    </row>
    <row r="40" spans="1:3" ht="15">
      <c r="A40" s="8"/>
      <c r="B40" s="12"/>
      <c r="C40" s="19"/>
    </row>
    <row r="41" spans="1:3" ht="15">
      <c r="A41" s="8"/>
      <c r="B41" s="12"/>
      <c r="C41" s="19"/>
    </row>
    <row r="42" spans="1:3" ht="15">
      <c r="A42" s="8"/>
      <c r="B42" s="12"/>
      <c r="C42" s="19"/>
    </row>
    <row r="43" spans="1:3" ht="15">
      <c r="A43" s="8"/>
      <c r="B43" s="12"/>
      <c r="C43" s="19"/>
    </row>
    <row r="44" spans="1:3" ht="15">
      <c r="A44" s="8"/>
      <c r="B44" s="12"/>
      <c r="C44" s="19"/>
    </row>
    <row r="45" spans="1:3" ht="15">
      <c r="A45" s="8"/>
      <c r="B45" s="12"/>
      <c r="C45" s="19"/>
    </row>
    <row r="46" spans="1:3" ht="15">
      <c r="A46" s="8"/>
      <c r="B46" s="12"/>
      <c r="C46" s="19"/>
    </row>
    <row r="47" spans="1:3" ht="15">
      <c r="A47" s="8"/>
      <c r="B47" s="12"/>
      <c r="C47" s="19"/>
    </row>
    <row r="48" spans="1:3" ht="15">
      <c r="A48" s="8"/>
      <c r="B48" s="12"/>
      <c r="C48" s="19"/>
    </row>
    <row r="49" spans="1:3" ht="15">
      <c r="A49" s="8"/>
      <c r="B49" s="12"/>
      <c r="C49" s="19"/>
    </row>
    <row r="50" spans="1:3" ht="15">
      <c r="A50" s="8"/>
      <c r="B50" s="12"/>
      <c r="C50" s="19"/>
    </row>
    <row r="51" spans="1:3" ht="15">
      <c r="A51" s="8"/>
      <c r="B51" s="11"/>
      <c r="C51" s="32"/>
    </row>
    <row r="52" spans="1:4" ht="15">
      <c r="A52" s="8"/>
      <c r="B52" s="16" t="s">
        <v>64</v>
      </c>
      <c r="C52" s="16" t="s">
        <v>64</v>
      </c>
      <c r="D52" s="35" t="s">
        <v>64</v>
      </c>
    </row>
    <row r="53" spans="1:4" ht="15">
      <c r="A53" s="8"/>
      <c r="B53" s="16" t="s">
        <v>120</v>
      </c>
      <c r="C53" s="16" t="s">
        <v>160</v>
      </c>
      <c r="D53" s="35" t="s">
        <v>168</v>
      </c>
    </row>
    <row r="54" spans="1:3" ht="15">
      <c r="A54" s="7"/>
      <c r="B54" s="16"/>
      <c r="C54" s="3"/>
    </row>
    <row r="55" spans="1:3" ht="15">
      <c r="A55" s="8" t="s">
        <v>3</v>
      </c>
      <c r="B55" s="12"/>
      <c r="C55" s="19"/>
    </row>
    <row r="56" spans="1:3" ht="15">
      <c r="A56" s="8"/>
      <c r="B56" s="12"/>
      <c r="C56" s="19"/>
    </row>
    <row r="57" spans="1:4" ht="14.25">
      <c r="A57" s="7" t="s">
        <v>70</v>
      </c>
      <c r="B57" s="14">
        <v>10</v>
      </c>
      <c r="C57" s="11">
        <v>10</v>
      </c>
      <c r="D57" s="37">
        <v>0</v>
      </c>
    </row>
    <row r="58" spans="1:4" ht="14.25">
      <c r="A58" s="7" t="s">
        <v>24</v>
      </c>
      <c r="B58" s="14">
        <v>30</v>
      </c>
      <c r="C58" s="11">
        <v>30</v>
      </c>
      <c r="D58" s="37">
        <v>14</v>
      </c>
    </row>
    <row r="59" spans="1:4" ht="14.25">
      <c r="A59" s="7" t="s">
        <v>55</v>
      </c>
      <c r="B59" s="14">
        <v>50</v>
      </c>
      <c r="C59" s="11">
        <v>50</v>
      </c>
      <c r="D59" s="37">
        <v>0</v>
      </c>
    </row>
    <row r="60" spans="1:4" ht="14.25">
      <c r="A60" s="7" t="s">
        <v>71</v>
      </c>
      <c r="B60" s="14">
        <v>30</v>
      </c>
      <c r="C60" s="11">
        <v>30</v>
      </c>
      <c r="D60" s="37">
        <v>0</v>
      </c>
    </row>
    <row r="61" spans="1:4" ht="14.25">
      <c r="A61" s="7" t="s">
        <v>25</v>
      </c>
      <c r="B61" s="14">
        <v>20</v>
      </c>
      <c r="C61" s="11">
        <v>20</v>
      </c>
      <c r="D61" s="37">
        <v>10</v>
      </c>
    </row>
    <row r="62" spans="1:4" ht="14.25">
      <c r="A62" s="7" t="s">
        <v>26</v>
      </c>
      <c r="B62" s="14">
        <v>200</v>
      </c>
      <c r="C62" s="11">
        <v>200</v>
      </c>
      <c r="D62" s="37">
        <v>0</v>
      </c>
    </row>
    <row r="63" spans="1:4" ht="14.25">
      <c r="A63" s="7" t="s">
        <v>95</v>
      </c>
      <c r="B63" s="14">
        <v>100</v>
      </c>
      <c r="C63" s="11">
        <v>100</v>
      </c>
      <c r="D63" s="37">
        <v>0</v>
      </c>
    </row>
    <row r="64" spans="1:4" ht="14.25">
      <c r="A64" s="7" t="s">
        <v>72</v>
      </c>
      <c r="B64" s="14">
        <v>20</v>
      </c>
      <c r="C64" s="21">
        <v>50</v>
      </c>
      <c r="D64" s="37">
        <v>0</v>
      </c>
    </row>
    <row r="65" spans="1:4" ht="14.25">
      <c r="A65" s="7" t="s">
        <v>96</v>
      </c>
      <c r="B65" s="14">
        <v>750</v>
      </c>
      <c r="C65" s="21">
        <v>750</v>
      </c>
      <c r="D65" s="37">
        <v>69</v>
      </c>
    </row>
    <row r="66" spans="1:4" ht="14.25">
      <c r="A66" s="7" t="s">
        <v>27</v>
      </c>
      <c r="B66" s="14">
        <v>200</v>
      </c>
      <c r="C66" s="11">
        <v>200</v>
      </c>
      <c r="D66" s="37">
        <v>74</v>
      </c>
    </row>
    <row r="67" spans="1:4" ht="14.25">
      <c r="A67" s="7" t="s">
        <v>123</v>
      </c>
      <c r="B67" s="14">
        <v>500</v>
      </c>
      <c r="C67" s="11">
        <v>500</v>
      </c>
      <c r="D67" s="37">
        <v>40</v>
      </c>
    </row>
    <row r="68" spans="1:4" ht="14.25">
      <c r="A68" s="7" t="s">
        <v>113</v>
      </c>
      <c r="B68" s="14">
        <v>300</v>
      </c>
      <c r="C68" s="11">
        <v>300</v>
      </c>
      <c r="D68" s="37">
        <v>32</v>
      </c>
    </row>
    <row r="69" spans="1:4" ht="14.25">
      <c r="A69" s="7" t="s">
        <v>28</v>
      </c>
      <c r="B69" s="14">
        <v>550</v>
      </c>
      <c r="C69" s="11">
        <v>550</v>
      </c>
      <c r="D69" s="37">
        <v>176</v>
      </c>
    </row>
    <row r="70" spans="1:4" ht="14.25">
      <c r="A70" s="7" t="s">
        <v>29</v>
      </c>
      <c r="B70" s="14">
        <v>3900</v>
      </c>
      <c r="C70" s="21">
        <v>3900</v>
      </c>
      <c r="D70" s="37">
        <v>1609</v>
      </c>
    </row>
    <row r="71" spans="1:4" ht="14.25">
      <c r="A71" s="7" t="s">
        <v>30</v>
      </c>
      <c r="B71" s="14">
        <v>120</v>
      </c>
      <c r="C71" s="11">
        <v>120</v>
      </c>
      <c r="D71" s="37">
        <v>36</v>
      </c>
    </row>
    <row r="72" spans="1:4" ht="14.25">
      <c r="A72" s="7" t="s">
        <v>124</v>
      </c>
      <c r="B72" s="14">
        <v>150</v>
      </c>
      <c r="C72" s="11">
        <v>150</v>
      </c>
      <c r="D72" s="37">
        <v>4</v>
      </c>
    </row>
    <row r="73" spans="1:4" ht="14.25">
      <c r="A73" s="7" t="s">
        <v>73</v>
      </c>
      <c r="B73" s="14">
        <v>5000</v>
      </c>
      <c r="C73" s="20">
        <v>2400</v>
      </c>
      <c r="D73" s="37">
        <v>1047</v>
      </c>
    </row>
    <row r="74" spans="1:3" ht="14.25">
      <c r="A74" s="7" t="s">
        <v>125</v>
      </c>
      <c r="B74" s="14"/>
      <c r="C74" s="21"/>
    </row>
    <row r="75" spans="1:4" ht="14.25">
      <c r="A75" s="7" t="s">
        <v>169</v>
      </c>
      <c r="B75" s="14">
        <v>0</v>
      </c>
      <c r="C75" s="20">
        <v>350</v>
      </c>
      <c r="D75" s="37">
        <v>350</v>
      </c>
    </row>
    <row r="76" spans="1:4" ht="14.25">
      <c r="A76" s="7" t="s">
        <v>31</v>
      </c>
      <c r="B76" s="14">
        <v>2000</v>
      </c>
      <c r="C76" s="20">
        <v>1406</v>
      </c>
      <c r="D76" s="37">
        <v>682</v>
      </c>
    </row>
    <row r="77" spans="1:4" ht="14.25">
      <c r="A77" s="7" t="s">
        <v>32</v>
      </c>
      <c r="B77" s="14">
        <v>500</v>
      </c>
      <c r="C77" s="21">
        <v>500</v>
      </c>
      <c r="D77" s="37">
        <v>188</v>
      </c>
    </row>
    <row r="78" spans="1:4" ht="14.25">
      <c r="A78" s="7" t="s">
        <v>33</v>
      </c>
      <c r="B78" s="14">
        <v>50</v>
      </c>
      <c r="C78" s="11">
        <v>50</v>
      </c>
      <c r="D78" s="37">
        <v>0</v>
      </c>
    </row>
    <row r="79" spans="1:4" ht="14.25">
      <c r="A79" s="7" t="s">
        <v>34</v>
      </c>
      <c r="B79" s="14">
        <v>400</v>
      </c>
      <c r="C79" s="11">
        <v>400</v>
      </c>
      <c r="D79" s="37">
        <v>110</v>
      </c>
    </row>
    <row r="80" spans="1:4" ht="14.25">
      <c r="A80" s="7" t="s">
        <v>74</v>
      </c>
      <c r="B80" s="14">
        <v>150</v>
      </c>
      <c r="C80" s="11">
        <v>150</v>
      </c>
      <c r="D80" s="37">
        <v>15</v>
      </c>
    </row>
    <row r="81" spans="1:3" ht="14.25">
      <c r="A81" s="7" t="s">
        <v>126</v>
      </c>
      <c r="B81" s="14"/>
      <c r="C81" s="11"/>
    </row>
    <row r="82" spans="1:3" ht="14.25">
      <c r="A82" s="7" t="s">
        <v>75</v>
      </c>
      <c r="B82" s="14" t="s">
        <v>15</v>
      </c>
      <c r="C82" s="11"/>
    </row>
    <row r="83" spans="1:4" ht="14.25">
      <c r="A83" s="7" t="s">
        <v>76</v>
      </c>
      <c r="B83" s="14">
        <v>100</v>
      </c>
      <c r="C83" s="11">
        <v>100</v>
      </c>
      <c r="D83" s="37">
        <v>90</v>
      </c>
    </row>
    <row r="84" spans="1:4" ht="14.25">
      <c r="A84" s="7" t="s">
        <v>127</v>
      </c>
      <c r="B84" s="14">
        <v>2000</v>
      </c>
      <c r="C84" s="11">
        <v>2000</v>
      </c>
      <c r="D84" s="37">
        <v>631</v>
      </c>
    </row>
    <row r="85" spans="1:3" ht="14.25">
      <c r="A85" s="7" t="s">
        <v>136</v>
      </c>
      <c r="B85" s="14"/>
      <c r="C85" s="11"/>
    </row>
    <row r="86" spans="1:3" ht="14.25">
      <c r="A86" s="7"/>
      <c r="B86" s="14"/>
      <c r="C86" s="11"/>
    </row>
    <row r="87" spans="1:3" ht="14.25">
      <c r="A87" s="7"/>
      <c r="B87" s="14"/>
      <c r="C87" s="11"/>
    </row>
    <row r="88" spans="1:4" ht="15">
      <c r="A88" s="8" t="s">
        <v>35</v>
      </c>
      <c r="B88" s="16">
        <f>SUM(B57:B87)</f>
        <v>17130</v>
      </c>
      <c r="C88" s="12">
        <f>SUM(C57:C87)</f>
        <v>14316</v>
      </c>
      <c r="D88" s="22">
        <f>SUM(D57:D87)</f>
        <v>5177</v>
      </c>
    </row>
    <row r="89" spans="1:3" ht="15">
      <c r="A89" s="8"/>
      <c r="B89" s="12"/>
      <c r="C89" s="19"/>
    </row>
    <row r="90" spans="1:3" ht="15">
      <c r="A90" s="8"/>
      <c r="B90" s="12"/>
      <c r="C90" s="19"/>
    </row>
    <row r="91" spans="1:3" ht="15">
      <c r="A91" s="8"/>
      <c r="B91" s="12"/>
      <c r="C91" s="19"/>
    </row>
    <row r="92" spans="1:3" ht="15">
      <c r="A92" s="8"/>
      <c r="B92" s="12"/>
      <c r="C92" s="19"/>
    </row>
    <row r="93" spans="1:3" ht="15">
      <c r="A93" s="8"/>
      <c r="B93" s="12"/>
      <c r="C93" s="19"/>
    </row>
    <row r="94" spans="1:3" ht="15">
      <c r="A94" s="8"/>
      <c r="B94" s="12"/>
      <c r="C94" s="19"/>
    </row>
    <row r="95" spans="1:3" ht="15">
      <c r="A95" s="8"/>
      <c r="B95" s="12"/>
      <c r="C95" s="19"/>
    </row>
    <row r="96" spans="1:3" ht="15">
      <c r="A96" s="8"/>
      <c r="B96" s="12"/>
      <c r="C96" s="19"/>
    </row>
    <row r="97" spans="1:3" ht="15">
      <c r="A97" s="8"/>
      <c r="B97" s="12"/>
      <c r="C97" s="19"/>
    </row>
    <row r="98" spans="1:3" ht="15">
      <c r="A98" s="8"/>
      <c r="B98" s="12"/>
      <c r="C98" s="19"/>
    </row>
    <row r="99" spans="1:3" ht="15">
      <c r="A99" s="8"/>
      <c r="B99" s="12"/>
      <c r="C99" s="19"/>
    </row>
    <row r="100" spans="1:3" ht="15">
      <c r="A100" s="8"/>
      <c r="B100" s="12"/>
      <c r="C100" s="19"/>
    </row>
    <row r="101" spans="1:3" ht="15">
      <c r="A101" s="8"/>
      <c r="B101" s="12"/>
      <c r="C101" s="19"/>
    </row>
    <row r="102" spans="1:3" ht="15">
      <c r="A102" s="8"/>
      <c r="B102" s="11"/>
      <c r="C102" s="32"/>
    </row>
    <row r="103" spans="1:4" ht="15">
      <c r="A103" s="8"/>
      <c r="B103" s="16" t="s">
        <v>64</v>
      </c>
      <c r="C103" s="16" t="s">
        <v>64</v>
      </c>
      <c r="D103" s="35" t="s">
        <v>64</v>
      </c>
    </row>
    <row r="104" spans="1:4" ht="15">
      <c r="A104" s="8" t="s">
        <v>4</v>
      </c>
      <c r="B104" s="16" t="s">
        <v>120</v>
      </c>
      <c r="C104" s="16" t="s">
        <v>160</v>
      </c>
      <c r="D104" s="35" t="s">
        <v>168</v>
      </c>
    </row>
    <row r="105" spans="1:3" ht="15">
      <c r="A105" s="8" t="s">
        <v>97</v>
      </c>
      <c r="B105" s="12"/>
      <c r="C105" s="19"/>
    </row>
    <row r="106" spans="1:4" ht="14.25">
      <c r="A106" s="7" t="s">
        <v>36</v>
      </c>
      <c r="B106" s="14">
        <v>6696</v>
      </c>
      <c r="C106" s="14">
        <v>6696</v>
      </c>
      <c r="D106" s="37">
        <v>3348</v>
      </c>
    </row>
    <row r="107" spans="1:4" ht="14.25">
      <c r="A107" s="7" t="s">
        <v>77</v>
      </c>
      <c r="B107" s="14">
        <v>1900</v>
      </c>
      <c r="C107" s="14">
        <v>1900</v>
      </c>
      <c r="D107" s="37">
        <v>560</v>
      </c>
    </row>
    <row r="108" spans="1:4" ht="14.25">
      <c r="A108" s="7" t="s">
        <v>78</v>
      </c>
      <c r="B108" s="14">
        <v>340</v>
      </c>
      <c r="C108" s="14">
        <v>340</v>
      </c>
      <c r="D108" s="37">
        <v>82</v>
      </c>
    </row>
    <row r="109" spans="1:4" ht="14.25">
      <c r="A109" s="7" t="s">
        <v>114</v>
      </c>
      <c r="B109" s="14">
        <v>480</v>
      </c>
      <c r="C109" s="14">
        <v>480</v>
      </c>
      <c r="D109" s="37">
        <v>0</v>
      </c>
    </row>
    <row r="110" spans="1:4" ht="14.25">
      <c r="A110" s="7" t="s">
        <v>79</v>
      </c>
      <c r="B110" s="14">
        <v>155</v>
      </c>
      <c r="C110" s="14">
        <v>155</v>
      </c>
      <c r="D110" s="37">
        <v>0</v>
      </c>
    </row>
    <row r="111" spans="1:4" ht="14.25">
      <c r="A111" s="7" t="s">
        <v>80</v>
      </c>
      <c r="B111" s="14">
        <v>500</v>
      </c>
      <c r="C111" s="14">
        <v>500</v>
      </c>
      <c r="D111" s="37">
        <v>0</v>
      </c>
    </row>
    <row r="112" spans="1:4" ht="14.25">
      <c r="A112" s="7" t="s">
        <v>122</v>
      </c>
      <c r="B112" s="14">
        <v>480</v>
      </c>
      <c r="C112" s="14">
        <v>480</v>
      </c>
      <c r="D112" s="37">
        <v>0</v>
      </c>
    </row>
    <row r="113" spans="1:3" ht="15">
      <c r="A113" s="8" t="s">
        <v>98</v>
      </c>
      <c r="B113" s="16"/>
      <c r="C113" s="16"/>
    </row>
    <row r="114" spans="1:4" ht="14.25">
      <c r="A114" s="7" t="s">
        <v>81</v>
      </c>
      <c r="B114" s="14">
        <v>50</v>
      </c>
      <c r="C114" s="14">
        <v>50</v>
      </c>
      <c r="D114" s="37">
        <v>24</v>
      </c>
    </row>
    <row r="115" spans="1:4" ht="14.25">
      <c r="A115" s="7" t="s">
        <v>115</v>
      </c>
      <c r="B115" s="14">
        <v>120</v>
      </c>
      <c r="C115" s="14">
        <v>120</v>
      </c>
      <c r="D115" s="37">
        <v>55</v>
      </c>
    </row>
    <row r="116" spans="1:4" ht="14.25">
      <c r="A116" s="7" t="s">
        <v>82</v>
      </c>
      <c r="B116" s="14">
        <v>200</v>
      </c>
      <c r="C116" s="14">
        <v>200</v>
      </c>
      <c r="D116" s="37">
        <v>21</v>
      </c>
    </row>
    <row r="117" spans="1:4" ht="14.25">
      <c r="A117" s="7" t="s">
        <v>128</v>
      </c>
      <c r="B117" s="14">
        <v>700</v>
      </c>
      <c r="C117" s="14">
        <v>700</v>
      </c>
      <c r="D117" s="37">
        <v>671</v>
      </c>
    </row>
    <row r="118" spans="1:4" ht="14.25">
      <c r="A118" s="7" t="s">
        <v>135</v>
      </c>
      <c r="B118" s="14">
        <v>159</v>
      </c>
      <c r="C118" s="14">
        <v>159</v>
      </c>
      <c r="D118" s="37">
        <v>0</v>
      </c>
    </row>
    <row r="119" spans="1:4" ht="14.25">
      <c r="A119" s="7" t="s">
        <v>170</v>
      </c>
      <c r="B119" s="14">
        <v>0</v>
      </c>
      <c r="C119" s="24">
        <v>205</v>
      </c>
      <c r="D119" s="37">
        <v>204</v>
      </c>
    </row>
    <row r="120" spans="1:4" ht="15">
      <c r="A120" s="8" t="s">
        <v>83</v>
      </c>
      <c r="B120" s="16">
        <f>SUM(B106:B119)</f>
        <v>11780</v>
      </c>
      <c r="C120" s="16">
        <f>SUM(C106:C119)</f>
        <v>11985</v>
      </c>
      <c r="D120" s="18">
        <f>SUM(D106:D119)</f>
        <v>4965</v>
      </c>
    </row>
    <row r="121" spans="1:3" ht="15">
      <c r="A121" s="8"/>
      <c r="B121" s="16"/>
      <c r="C121" s="12"/>
    </row>
    <row r="122" spans="1:3" ht="15">
      <c r="A122" s="8" t="s">
        <v>5</v>
      </c>
      <c r="B122" s="16"/>
      <c r="C122" s="12"/>
    </row>
    <row r="123" spans="1:3" ht="15">
      <c r="A123" s="8"/>
      <c r="B123" s="16"/>
      <c r="C123" s="12"/>
    </row>
    <row r="124" spans="1:4" ht="14.25">
      <c r="A124" s="7" t="s">
        <v>162</v>
      </c>
      <c r="B124" s="14">
        <v>400</v>
      </c>
      <c r="C124" s="14">
        <v>400</v>
      </c>
      <c r="D124" s="37">
        <v>215</v>
      </c>
    </row>
    <row r="125" spans="1:4" ht="14.25">
      <c r="A125" s="7" t="s">
        <v>116</v>
      </c>
      <c r="B125" s="14">
        <v>200</v>
      </c>
      <c r="C125" s="14">
        <v>200</v>
      </c>
      <c r="D125" s="37">
        <v>62</v>
      </c>
    </row>
    <row r="126" spans="1:4" ht="14.25">
      <c r="A126" s="7" t="s">
        <v>117</v>
      </c>
      <c r="B126" s="14">
        <v>150</v>
      </c>
      <c r="C126" s="14">
        <v>150</v>
      </c>
      <c r="D126" s="37">
        <v>33</v>
      </c>
    </row>
    <row r="127" spans="1:4" ht="14.25">
      <c r="A127" s="7" t="s">
        <v>37</v>
      </c>
      <c r="B127" s="14">
        <v>50</v>
      </c>
      <c r="C127" s="14">
        <v>50</v>
      </c>
      <c r="D127" s="37">
        <v>0</v>
      </c>
    </row>
    <row r="128" spans="1:4" ht="14.25">
      <c r="A128" s="7" t="s">
        <v>99</v>
      </c>
      <c r="B128" s="14">
        <v>200</v>
      </c>
      <c r="C128" s="14">
        <v>200</v>
      </c>
      <c r="D128" s="37">
        <v>0</v>
      </c>
    </row>
    <row r="129" spans="1:4" ht="14.25">
      <c r="A129" s="7" t="s">
        <v>38</v>
      </c>
      <c r="B129" s="14">
        <v>550</v>
      </c>
      <c r="C129" s="14">
        <v>550</v>
      </c>
      <c r="D129" s="37">
        <v>61</v>
      </c>
    </row>
    <row r="130" spans="1:4" ht="14.25">
      <c r="A130" s="7" t="s">
        <v>118</v>
      </c>
      <c r="B130" s="14">
        <v>50</v>
      </c>
      <c r="C130" s="14">
        <v>50</v>
      </c>
      <c r="D130" s="37">
        <v>130</v>
      </c>
    </row>
    <row r="131" spans="1:4" ht="14.25">
      <c r="A131" s="7" t="s">
        <v>119</v>
      </c>
      <c r="B131" s="14">
        <v>100</v>
      </c>
      <c r="C131" s="14">
        <v>100</v>
      </c>
      <c r="D131" s="37">
        <v>55</v>
      </c>
    </row>
    <row r="132" spans="1:4" ht="14.25">
      <c r="A132" s="7" t="s">
        <v>134</v>
      </c>
      <c r="B132" s="14">
        <v>200</v>
      </c>
      <c r="C132" s="14">
        <v>200</v>
      </c>
      <c r="D132" s="37">
        <v>0</v>
      </c>
    </row>
    <row r="133" spans="1:4" ht="15">
      <c r="A133" s="8" t="s">
        <v>56</v>
      </c>
      <c r="B133" s="16">
        <f>SUM(B124:B132)</f>
        <v>1900</v>
      </c>
      <c r="C133" s="16">
        <f>SUM(C124:C132)</f>
        <v>1900</v>
      </c>
      <c r="D133" s="18">
        <f>SUM(D124:D132)</f>
        <v>556</v>
      </c>
    </row>
    <row r="134" spans="1:3" ht="15">
      <c r="A134" s="8"/>
      <c r="B134" s="16"/>
      <c r="C134" s="12"/>
    </row>
    <row r="135" spans="1:4" ht="15">
      <c r="A135" s="8" t="s">
        <v>39</v>
      </c>
      <c r="B135" s="16">
        <f>SUM(B120,B133)</f>
        <v>13680</v>
      </c>
      <c r="C135" s="16">
        <f>SUM(C133,C120)</f>
        <v>13885</v>
      </c>
      <c r="D135" s="18">
        <f>SUM(D133,D120)</f>
        <v>5521</v>
      </c>
    </row>
    <row r="136" spans="1:3" ht="15">
      <c r="A136" s="8"/>
      <c r="B136" s="16"/>
      <c r="C136" s="19"/>
    </row>
    <row r="137" spans="1:3" ht="15">
      <c r="A137" s="8"/>
      <c r="B137" s="16"/>
      <c r="C137" s="19"/>
    </row>
    <row r="138" spans="1:3" ht="15">
      <c r="A138" s="8"/>
      <c r="B138" s="16"/>
      <c r="C138" s="19"/>
    </row>
    <row r="139" spans="1:3" ht="15">
      <c r="A139" s="8"/>
      <c r="B139" s="16"/>
      <c r="C139" s="19"/>
    </row>
    <row r="140" spans="1:3" ht="15">
      <c r="A140" s="8"/>
      <c r="B140" s="16"/>
      <c r="C140" s="19"/>
    </row>
    <row r="141" spans="1:3" ht="15">
      <c r="A141" s="8"/>
      <c r="B141" s="16"/>
      <c r="C141" s="19"/>
    </row>
    <row r="142" spans="1:3" ht="15">
      <c r="A142" s="8"/>
      <c r="B142" s="16"/>
      <c r="C142" s="19"/>
    </row>
    <row r="143" spans="1:3" ht="15">
      <c r="A143" s="8"/>
      <c r="B143" s="16"/>
      <c r="C143" s="19"/>
    </row>
    <row r="144" spans="1:3" ht="15">
      <c r="A144" s="8"/>
      <c r="B144" s="16"/>
      <c r="C144" s="19"/>
    </row>
    <row r="145" spans="1:3" ht="15">
      <c r="A145" s="8"/>
      <c r="B145" s="16"/>
      <c r="C145" s="19"/>
    </row>
    <row r="146" spans="1:3" ht="15">
      <c r="A146" s="8"/>
      <c r="B146" s="16"/>
      <c r="C146" s="19"/>
    </row>
    <row r="147" spans="1:3" ht="15">
      <c r="A147" s="8"/>
      <c r="B147" s="16"/>
      <c r="C147" s="19"/>
    </row>
    <row r="148" spans="1:3" ht="15">
      <c r="A148" s="8"/>
      <c r="B148" s="16"/>
      <c r="C148" s="19"/>
    </row>
    <row r="149" spans="1:3" ht="15">
      <c r="A149" s="8"/>
      <c r="B149" s="11"/>
      <c r="C149" s="32"/>
    </row>
    <row r="150" spans="1:4" ht="15">
      <c r="A150" s="8"/>
      <c r="B150" s="16" t="s">
        <v>64</v>
      </c>
      <c r="C150" s="16" t="s">
        <v>64</v>
      </c>
      <c r="D150" s="35" t="s">
        <v>64</v>
      </c>
    </row>
    <row r="151" spans="1:4" ht="15">
      <c r="A151" s="8" t="s">
        <v>6</v>
      </c>
      <c r="B151" s="16" t="s">
        <v>120</v>
      </c>
      <c r="C151" s="16" t="s">
        <v>160</v>
      </c>
      <c r="D151" s="35" t="s">
        <v>168</v>
      </c>
    </row>
    <row r="152" spans="1:3" ht="15">
      <c r="A152" s="8"/>
      <c r="B152" s="12"/>
      <c r="C152" s="19"/>
    </row>
    <row r="153" spans="1:3" ht="15">
      <c r="A153" s="8" t="s">
        <v>140</v>
      </c>
      <c r="B153" s="12"/>
      <c r="C153" s="19"/>
    </row>
    <row r="154" spans="1:4" ht="14.25">
      <c r="A154" s="9" t="s">
        <v>141</v>
      </c>
      <c r="B154" s="13">
        <v>600</v>
      </c>
      <c r="C154" s="13">
        <v>600</v>
      </c>
      <c r="D154" s="37">
        <v>0</v>
      </c>
    </row>
    <row r="155" spans="1:4" ht="14.25">
      <c r="A155" s="7" t="s">
        <v>137</v>
      </c>
      <c r="B155" s="13">
        <v>344</v>
      </c>
      <c r="C155" s="13">
        <v>344</v>
      </c>
      <c r="D155" s="37">
        <v>344</v>
      </c>
    </row>
    <row r="156" spans="1:4" ht="14.25">
      <c r="A156" s="7" t="s">
        <v>138</v>
      </c>
      <c r="B156" s="13">
        <v>300</v>
      </c>
      <c r="C156" s="13">
        <v>300</v>
      </c>
      <c r="D156" s="37">
        <v>0</v>
      </c>
    </row>
    <row r="157" spans="1:4" ht="14.25">
      <c r="A157" s="9" t="s">
        <v>152</v>
      </c>
      <c r="B157" s="13">
        <v>2000</v>
      </c>
      <c r="C157" s="26">
        <v>0</v>
      </c>
      <c r="D157" s="37">
        <v>0</v>
      </c>
    </row>
    <row r="158" spans="1:4" ht="14.25">
      <c r="A158" s="9" t="s">
        <v>144</v>
      </c>
      <c r="B158" s="13">
        <v>2800</v>
      </c>
      <c r="C158" s="26">
        <v>0</v>
      </c>
      <c r="D158" s="37">
        <v>0</v>
      </c>
    </row>
    <row r="159" spans="1:4" ht="14.25">
      <c r="A159" s="9" t="s">
        <v>145</v>
      </c>
      <c r="B159" s="13">
        <v>1210</v>
      </c>
      <c r="C159" s="26">
        <v>250</v>
      </c>
      <c r="D159" s="37">
        <v>69</v>
      </c>
    </row>
    <row r="160" spans="1:4" ht="15">
      <c r="A160" s="10" t="s">
        <v>146</v>
      </c>
      <c r="B160" s="18">
        <f>SUM(B154:B159)</f>
        <v>7254</v>
      </c>
      <c r="C160" s="18">
        <f>SUM(C154:C159)</f>
        <v>1494</v>
      </c>
      <c r="D160" s="18">
        <f>SUM(D154:D159)</f>
        <v>413</v>
      </c>
    </row>
    <row r="161" spans="1:3" ht="15">
      <c r="A161" s="10"/>
      <c r="B161" s="18"/>
      <c r="C161" s="22"/>
    </row>
    <row r="162" spans="1:3" ht="14.25">
      <c r="A162" s="9"/>
      <c r="B162" s="13"/>
      <c r="C162" s="23"/>
    </row>
    <row r="163" spans="1:3" ht="15">
      <c r="A163" s="8" t="s">
        <v>65</v>
      </c>
      <c r="B163" s="12"/>
      <c r="C163" s="12"/>
    </row>
    <row r="164" spans="1:3" ht="14.25">
      <c r="A164" s="7"/>
      <c r="B164" s="11"/>
      <c r="C164" s="11" t="s">
        <v>15</v>
      </c>
    </row>
    <row r="165" spans="1:4" ht="14.25">
      <c r="A165" s="7" t="s">
        <v>129</v>
      </c>
      <c r="B165" s="14">
        <v>1667</v>
      </c>
      <c r="C165" s="14">
        <v>1667</v>
      </c>
      <c r="D165" s="37">
        <v>0</v>
      </c>
    </row>
    <row r="166" spans="1:4" ht="14.25">
      <c r="A166" s="7" t="s">
        <v>163</v>
      </c>
      <c r="B166" s="14">
        <v>0</v>
      </c>
      <c r="C166" s="28">
        <v>1000</v>
      </c>
      <c r="D166" s="37">
        <v>0</v>
      </c>
    </row>
    <row r="167" spans="1:4" ht="14.25">
      <c r="A167" s="7" t="s">
        <v>100</v>
      </c>
      <c r="B167" s="14">
        <v>333</v>
      </c>
      <c r="C167" s="28">
        <v>533</v>
      </c>
      <c r="D167" s="37">
        <v>0</v>
      </c>
    </row>
    <row r="168" spans="1:4" ht="15">
      <c r="A168" s="8" t="s">
        <v>40</v>
      </c>
      <c r="B168" s="16">
        <f>SUM(B164:B167)</f>
        <v>2000</v>
      </c>
      <c r="C168" s="16">
        <f>SUM(C165:C167)</f>
        <v>3200</v>
      </c>
      <c r="D168" s="18">
        <f>SUM(D165:D167)</f>
        <v>0</v>
      </c>
    </row>
    <row r="169" spans="1:3" ht="15">
      <c r="A169" s="8"/>
      <c r="B169" s="16"/>
      <c r="C169" s="12"/>
    </row>
    <row r="170" spans="1:3" ht="15">
      <c r="A170" s="8"/>
      <c r="B170" s="12"/>
      <c r="C170" s="12"/>
    </row>
    <row r="171" spans="1:3" ht="15">
      <c r="A171" s="8" t="s">
        <v>66</v>
      </c>
      <c r="B171" s="12"/>
      <c r="C171" s="12"/>
    </row>
    <row r="172" spans="1:3" ht="14.25">
      <c r="A172" s="9"/>
      <c r="B172" s="13"/>
      <c r="C172" s="23"/>
    </row>
    <row r="173" spans="1:4" ht="14.25">
      <c r="A173" s="9" t="s">
        <v>132</v>
      </c>
      <c r="B173" s="13">
        <v>1800</v>
      </c>
      <c r="C173" s="13">
        <v>1800</v>
      </c>
      <c r="D173" s="37">
        <v>550</v>
      </c>
    </row>
    <row r="174" spans="1:4" ht="14.25">
      <c r="A174" s="9" t="s">
        <v>165</v>
      </c>
      <c r="B174" s="13">
        <v>0</v>
      </c>
      <c r="C174" s="26">
        <v>2736</v>
      </c>
      <c r="D174" s="37">
        <v>0</v>
      </c>
    </row>
    <row r="175" spans="1:4" ht="14.25">
      <c r="A175" s="7" t="s">
        <v>41</v>
      </c>
      <c r="B175" s="13">
        <v>300</v>
      </c>
      <c r="C175" s="28">
        <v>0</v>
      </c>
      <c r="D175" s="37">
        <v>0</v>
      </c>
    </row>
    <row r="176" spans="1:4" ht="14.25">
      <c r="A176" s="7" t="s">
        <v>130</v>
      </c>
      <c r="B176" s="13">
        <v>1613</v>
      </c>
      <c r="C176" s="14">
        <v>1613</v>
      </c>
      <c r="D176" s="37">
        <v>0</v>
      </c>
    </row>
    <row r="177" spans="1:4" ht="14.25">
      <c r="A177" s="7" t="s">
        <v>142</v>
      </c>
      <c r="B177" s="14">
        <v>2600</v>
      </c>
      <c r="C177" s="28">
        <v>0</v>
      </c>
      <c r="D177" s="37">
        <v>0</v>
      </c>
    </row>
    <row r="178" spans="1:4" ht="14.25">
      <c r="A178" s="7" t="s">
        <v>143</v>
      </c>
      <c r="B178" s="14">
        <v>583</v>
      </c>
      <c r="C178" s="24">
        <v>583</v>
      </c>
      <c r="D178" s="37">
        <v>0</v>
      </c>
    </row>
    <row r="179" spans="1:4" ht="14.25">
      <c r="A179" s="7" t="s">
        <v>147</v>
      </c>
      <c r="B179" s="13">
        <v>11490</v>
      </c>
      <c r="C179" s="14">
        <v>11490</v>
      </c>
      <c r="D179" s="37">
        <v>11490</v>
      </c>
    </row>
    <row r="180" spans="1:4" ht="14.25">
      <c r="A180" s="7" t="s">
        <v>149</v>
      </c>
      <c r="B180" s="13">
        <v>173</v>
      </c>
      <c r="C180" s="14">
        <v>173</v>
      </c>
      <c r="D180" s="37">
        <v>0</v>
      </c>
    </row>
    <row r="181" spans="1:4" ht="14.25">
      <c r="A181" s="7" t="s">
        <v>154</v>
      </c>
      <c r="B181" s="13">
        <v>292</v>
      </c>
      <c r="C181" s="14">
        <v>292</v>
      </c>
      <c r="D181" s="37">
        <v>292</v>
      </c>
    </row>
    <row r="182" spans="1:4" ht="14.25">
      <c r="A182" s="7" t="s">
        <v>101</v>
      </c>
      <c r="B182" s="13">
        <v>3770</v>
      </c>
      <c r="C182" s="24">
        <v>3757</v>
      </c>
      <c r="D182" s="37">
        <v>2466</v>
      </c>
    </row>
    <row r="183" spans="1:4" ht="15">
      <c r="A183" s="8" t="s">
        <v>42</v>
      </c>
      <c r="B183" s="16">
        <f>SUM(B173:B182)</f>
        <v>22621</v>
      </c>
      <c r="C183" s="16">
        <f>SUM(C173:C182)</f>
        <v>22444</v>
      </c>
      <c r="D183" s="18">
        <f>SUM(D173:D182)</f>
        <v>14798</v>
      </c>
    </row>
    <row r="184" spans="1:3" ht="15">
      <c r="A184" s="8"/>
      <c r="B184" s="16"/>
      <c r="C184" s="12"/>
    </row>
    <row r="185" spans="1:4" ht="15">
      <c r="A185" s="8" t="s">
        <v>151</v>
      </c>
      <c r="B185" s="16">
        <f>SUM(B160,B168,B183)</f>
        <v>31875</v>
      </c>
      <c r="C185" s="16">
        <f>SUM(C160,C168,C183)</f>
        <v>27138</v>
      </c>
      <c r="D185" s="18">
        <f>SUM(D160,D168,D183)</f>
        <v>15211</v>
      </c>
    </row>
    <row r="186" spans="1:3" ht="15">
      <c r="A186" s="8"/>
      <c r="B186" s="16"/>
      <c r="C186" s="19"/>
    </row>
    <row r="187" spans="1:3" ht="15">
      <c r="A187" s="8"/>
      <c r="B187" s="16"/>
      <c r="C187" s="19"/>
    </row>
    <row r="188" spans="1:3" ht="15">
      <c r="A188" s="8"/>
      <c r="B188" s="16"/>
      <c r="C188" s="19"/>
    </row>
    <row r="189" spans="1:3" ht="15">
      <c r="A189" s="8"/>
      <c r="B189" s="16"/>
      <c r="C189" s="19"/>
    </row>
    <row r="190" spans="1:3" ht="15">
      <c r="A190" s="8"/>
      <c r="B190" s="16"/>
      <c r="C190" s="19"/>
    </row>
    <row r="191" spans="1:3" ht="15">
      <c r="A191" s="8"/>
      <c r="B191" s="16"/>
      <c r="C191" s="19"/>
    </row>
    <row r="192" spans="1:3" ht="15">
      <c r="A192" s="8"/>
      <c r="B192" s="16"/>
      <c r="C192" s="19"/>
    </row>
    <row r="193" spans="1:3" ht="15">
      <c r="A193" s="8"/>
      <c r="B193" s="16"/>
      <c r="C193" s="19"/>
    </row>
    <row r="194" spans="1:3" ht="15">
      <c r="A194" s="8"/>
      <c r="B194" s="16"/>
      <c r="C194" s="19"/>
    </row>
    <row r="195" spans="1:3" ht="15">
      <c r="A195" s="8"/>
      <c r="B195" s="16"/>
      <c r="C195" s="19"/>
    </row>
    <row r="196" spans="1:3" ht="15">
      <c r="A196" s="8"/>
      <c r="B196" s="16"/>
      <c r="C196" s="19"/>
    </row>
    <row r="197" spans="1:3" ht="15">
      <c r="A197" s="8"/>
      <c r="B197" s="16"/>
      <c r="C197" s="19"/>
    </row>
    <row r="198" spans="1:3" ht="15">
      <c r="A198" s="8"/>
      <c r="B198" s="16"/>
      <c r="C198" s="19"/>
    </row>
    <row r="199" spans="1:3" ht="15">
      <c r="A199" s="8"/>
      <c r="B199" s="16"/>
      <c r="C199" s="19"/>
    </row>
    <row r="200" spans="1:3" ht="15">
      <c r="A200" s="8"/>
      <c r="B200" s="16"/>
      <c r="C200" s="19"/>
    </row>
    <row r="201" spans="1:3" ht="15">
      <c r="A201" s="8"/>
      <c r="B201" s="12"/>
      <c r="C201" s="19"/>
    </row>
    <row r="202" spans="1:3" ht="15">
      <c r="A202" s="40" t="s">
        <v>7</v>
      </c>
      <c r="B202" s="40"/>
      <c r="C202" s="17"/>
    </row>
    <row r="203" spans="1:3" ht="15">
      <c r="A203" s="8"/>
      <c r="B203" s="11"/>
      <c r="C203" s="32"/>
    </row>
    <row r="204" spans="1:4" ht="15">
      <c r="A204" s="8" t="s">
        <v>43</v>
      </c>
      <c r="B204" s="16" t="s">
        <v>64</v>
      </c>
      <c r="C204" s="16" t="s">
        <v>64</v>
      </c>
      <c r="D204" s="35" t="s">
        <v>64</v>
      </c>
    </row>
    <row r="205" spans="1:4" ht="15">
      <c r="A205" s="8" t="s">
        <v>8</v>
      </c>
      <c r="B205" s="16" t="s">
        <v>120</v>
      </c>
      <c r="C205" s="16" t="s">
        <v>160</v>
      </c>
      <c r="D205" s="35" t="s">
        <v>168</v>
      </c>
    </row>
    <row r="206" spans="1:3" ht="15">
      <c r="A206" s="8"/>
      <c r="B206" s="12"/>
      <c r="C206" s="19"/>
    </row>
    <row r="207" spans="1:3" ht="14.25">
      <c r="A207" s="7" t="s">
        <v>9</v>
      </c>
      <c r="B207" s="11"/>
      <c r="C207" s="3"/>
    </row>
    <row r="208" spans="1:4" ht="14.25">
      <c r="A208" s="7" t="s">
        <v>133</v>
      </c>
      <c r="B208" s="14">
        <v>1500</v>
      </c>
      <c r="C208" s="24">
        <v>900</v>
      </c>
      <c r="D208" s="37">
        <v>515</v>
      </c>
    </row>
    <row r="209" spans="1:4" ht="14.25">
      <c r="A209" s="7" t="s">
        <v>102</v>
      </c>
      <c r="B209" s="14">
        <v>8506</v>
      </c>
      <c r="C209" s="14">
        <v>8506</v>
      </c>
      <c r="D209" s="37">
        <v>2634</v>
      </c>
    </row>
    <row r="210" spans="1:3" ht="14.25">
      <c r="A210" s="7" t="s">
        <v>84</v>
      </c>
      <c r="B210" s="14" t="s">
        <v>15</v>
      </c>
      <c r="C210" s="14" t="s">
        <v>15</v>
      </c>
    </row>
    <row r="211" spans="1:4" ht="14.25">
      <c r="A211" s="7" t="s">
        <v>85</v>
      </c>
      <c r="B211" s="14">
        <v>500</v>
      </c>
      <c r="C211" s="14">
        <v>500</v>
      </c>
      <c r="D211" s="37">
        <v>167</v>
      </c>
    </row>
    <row r="212" spans="1:4" ht="14.25">
      <c r="A212" s="7" t="s">
        <v>44</v>
      </c>
      <c r="B212" s="14">
        <v>600</v>
      </c>
      <c r="C212" s="24">
        <v>480</v>
      </c>
      <c r="D212" s="37">
        <v>179</v>
      </c>
    </row>
    <row r="213" spans="1:4" ht="14.25">
      <c r="A213" s="7" t="s">
        <v>45</v>
      </c>
      <c r="B213" s="14">
        <v>500</v>
      </c>
      <c r="C213" s="24">
        <v>1200</v>
      </c>
      <c r="D213" s="37">
        <v>1031</v>
      </c>
    </row>
    <row r="214" spans="1:3" ht="14.25">
      <c r="A214" s="7"/>
      <c r="B214" s="14"/>
      <c r="C214" s="14"/>
    </row>
    <row r="215" spans="1:4" ht="15">
      <c r="A215" s="8" t="s">
        <v>46</v>
      </c>
      <c r="B215" s="16">
        <f>SUM(B208:B214)</f>
        <v>11606</v>
      </c>
      <c r="C215" s="16">
        <f>SUM(C208:C214)</f>
        <v>11586</v>
      </c>
      <c r="D215" s="18">
        <f>SUM(D208:D214)</f>
        <v>4526</v>
      </c>
    </row>
    <row r="216" spans="1:3" ht="15">
      <c r="A216" s="8"/>
      <c r="B216" s="16"/>
      <c r="C216" s="19"/>
    </row>
    <row r="217" spans="1:3" ht="14.25">
      <c r="A217" s="7"/>
      <c r="B217" s="14"/>
      <c r="C217" s="3"/>
    </row>
    <row r="218" spans="1:3" ht="15">
      <c r="A218" s="8" t="s">
        <v>10</v>
      </c>
      <c r="B218" s="16"/>
      <c r="C218" s="19"/>
    </row>
    <row r="219" spans="1:3" ht="15">
      <c r="A219" s="8"/>
      <c r="B219" s="16"/>
      <c r="C219" s="19"/>
    </row>
    <row r="220" spans="1:3" ht="15">
      <c r="A220" s="8" t="s">
        <v>11</v>
      </c>
      <c r="B220" s="16"/>
      <c r="C220" s="19"/>
    </row>
    <row r="221" spans="1:3" ht="15">
      <c r="A221" s="8"/>
      <c r="B221" s="16"/>
      <c r="C221" s="19"/>
    </row>
    <row r="222" spans="1:4" ht="14.25">
      <c r="A222" s="7" t="s">
        <v>47</v>
      </c>
      <c r="B222" s="14">
        <v>2200</v>
      </c>
      <c r="C222" s="14">
        <v>2200</v>
      </c>
      <c r="D222" s="37">
        <v>1790</v>
      </c>
    </row>
    <row r="223" spans="1:4" ht="14.25">
      <c r="A223" s="7" t="s">
        <v>48</v>
      </c>
      <c r="B223" s="14">
        <v>600</v>
      </c>
      <c r="C223" s="14">
        <v>600</v>
      </c>
      <c r="D223" s="37">
        <v>370</v>
      </c>
    </row>
    <row r="224" spans="1:4" ht="14.25">
      <c r="A224" s="7" t="s">
        <v>49</v>
      </c>
      <c r="B224" s="14">
        <v>120</v>
      </c>
      <c r="C224" s="14">
        <v>120</v>
      </c>
      <c r="D224" s="37">
        <v>0</v>
      </c>
    </row>
    <row r="225" spans="1:4" ht="14.25">
      <c r="A225" s="7" t="s">
        <v>50</v>
      </c>
      <c r="B225" s="14">
        <v>3200</v>
      </c>
      <c r="C225" s="14">
        <v>3200</v>
      </c>
      <c r="D225" s="37">
        <v>2000</v>
      </c>
    </row>
    <row r="226" spans="1:4" ht="14.25">
      <c r="A226" s="7" t="s">
        <v>51</v>
      </c>
      <c r="B226" s="14">
        <v>1000</v>
      </c>
      <c r="C226" s="28">
        <v>100</v>
      </c>
      <c r="D226" s="37">
        <v>0</v>
      </c>
    </row>
    <row r="227" spans="1:4" ht="14.25">
      <c r="A227" s="7" t="s">
        <v>166</v>
      </c>
      <c r="B227" s="14">
        <v>0</v>
      </c>
      <c r="C227" s="24">
        <v>100</v>
      </c>
      <c r="D227" s="37">
        <v>100</v>
      </c>
    </row>
    <row r="228" spans="1:4" ht="15">
      <c r="A228" s="8" t="s">
        <v>52</v>
      </c>
      <c r="B228" s="16">
        <f>SUM(B222:B227)</f>
        <v>7120</v>
      </c>
      <c r="C228" s="16">
        <f>SUM(C222:C227)</f>
        <v>6320</v>
      </c>
      <c r="D228" s="18">
        <f>SUM(D222:D227)</f>
        <v>4260</v>
      </c>
    </row>
    <row r="229" spans="1:3" ht="15">
      <c r="A229" s="8"/>
      <c r="B229" s="16"/>
      <c r="C229" s="12"/>
    </row>
    <row r="230" spans="1:3" ht="15">
      <c r="A230" s="8"/>
      <c r="B230" s="16"/>
      <c r="C230" s="12"/>
    </row>
    <row r="231" spans="1:4" ht="15">
      <c r="A231" s="8" t="s">
        <v>53</v>
      </c>
      <c r="B231" s="16">
        <v>30</v>
      </c>
      <c r="C231" s="16">
        <v>30</v>
      </c>
      <c r="D231" s="37">
        <v>0</v>
      </c>
    </row>
    <row r="232" spans="1:3" ht="15">
      <c r="A232" s="8"/>
      <c r="B232" s="12"/>
      <c r="C232" s="12"/>
    </row>
    <row r="233" spans="1:3" ht="15">
      <c r="A233" s="8" t="s">
        <v>86</v>
      </c>
      <c r="B233" s="12"/>
      <c r="C233" s="12"/>
    </row>
    <row r="234" spans="1:4" ht="14.25">
      <c r="A234" s="7" t="s">
        <v>111</v>
      </c>
      <c r="B234" s="14">
        <v>1766</v>
      </c>
      <c r="C234" s="14">
        <v>1766</v>
      </c>
      <c r="D234" s="37">
        <v>947</v>
      </c>
    </row>
    <row r="235" spans="1:4" ht="14.25">
      <c r="A235" s="7" t="s">
        <v>103</v>
      </c>
      <c r="B235" s="14">
        <v>3076</v>
      </c>
      <c r="C235" s="14">
        <v>3076</v>
      </c>
      <c r="D235" s="37">
        <v>1648</v>
      </c>
    </row>
    <row r="236" spans="1:4" ht="14.25">
      <c r="A236" s="7" t="s">
        <v>104</v>
      </c>
      <c r="B236" s="14">
        <v>4918</v>
      </c>
      <c r="C236" s="14">
        <v>4918</v>
      </c>
      <c r="D236" s="37">
        <v>2608</v>
      </c>
    </row>
    <row r="237" spans="1:4" ht="14.25">
      <c r="A237" s="7" t="s">
        <v>87</v>
      </c>
      <c r="B237" s="14">
        <v>1000</v>
      </c>
      <c r="C237" s="14">
        <v>1000</v>
      </c>
      <c r="D237" s="37">
        <v>600</v>
      </c>
    </row>
    <row r="238" spans="1:3" ht="15">
      <c r="A238" s="8"/>
      <c r="B238" s="25"/>
      <c r="C238" s="12"/>
    </row>
    <row r="239" spans="1:4" ht="15">
      <c r="A239" s="8" t="s">
        <v>105</v>
      </c>
      <c r="B239" s="16">
        <f>SUM(B234:B238)</f>
        <v>10760</v>
      </c>
      <c r="C239" s="16">
        <f>SUM(C234:C238)</f>
        <v>10760</v>
      </c>
      <c r="D239" s="18">
        <f>SUM(D234:D238)</f>
        <v>5803</v>
      </c>
    </row>
    <row r="240" spans="1:3" ht="15">
      <c r="A240" s="8"/>
      <c r="B240" s="12"/>
      <c r="C240" s="19"/>
    </row>
    <row r="241" spans="1:3" ht="15">
      <c r="A241" s="8"/>
      <c r="B241" s="12"/>
      <c r="C241" s="19"/>
    </row>
    <row r="242" spans="1:3" ht="15">
      <c r="A242" s="8"/>
      <c r="B242" s="12"/>
      <c r="C242" s="19"/>
    </row>
    <row r="243" spans="1:3" ht="15">
      <c r="A243" s="8"/>
      <c r="B243" s="12"/>
      <c r="C243" s="19"/>
    </row>
    <row r="244" spans="1:3" ht="15">
      <c r="A244" s="8"/>
      <c r="B244" s="12"/>
      <c r="C244" s="19"/>
    </row>
    <row r="245" spans="1:3" ht="15">
      <c r="A245" s="8"/>
      <c r="B245" s="12"/>
      <c r="C245" s="19"/>
    </row>
    <row r="246" spans="1:3" ht="15">
      <c r="A246" s="8"/>
      <c r="B246" s="12"/>
      <c r="C246" s="19"/>
    </row>
    <row r="247" spans="1:3" ht="15">
      <c r="A247" s="8"/>
      <c r="B247" s="12"/>
      <c r="C247" s="19"/>
    </row>
    <row r="248" spans="1:3" ht="15">
      <c r="A248" s="8"/>
      <c r="B248" s="12"/>
      <c r="C248" s="19"/>
    </row>
    <row r="249" spans="1:3" ht="15">
      <c r="A249" s="8"/>
      <c r="B249" s="12"/>
      <c r="C249" s="19"/>
    </row>
    <row r="250" spans="1:3" ht="15">
      <c r="A250" s="8"/>
      <c r="B250" s="16"/>
      <c r="C250" s="19"/>
    </row>
    <row r="251" spans="1:3" ht="15">
      <c r="A251" s="8"/>
      <c r="B251" s="11"/>
      <c r="C251" s="32"/>
    </row>
    <row r="252" spans="1:4" ht="15">
      <c r="A252" s="8"/>
      <c r="B252" s="16" t="s">
        <v>64</v>
      </c>
      <c r="C252" s="16" t="s">
        <v>64</v>
      </c>
      <c r="D252" s="35" t="s">
        <v>64</v>
      </c>
    </row>
    <row r="253" spans="1:4" ht="15">
      <c r="A253" s="8"/>
      <c r="B253" s="16" t="s">
        <v>120</v>
      </c>
      <c r="C253" s="16" t="s">
        <v>160</v>
      </c>
      <c r="D253" s="35" t="s">
        <v>168</v>
      </c>
    </row>
    <row r="254" spans="1:3" ht="15">
      <c r="A254" s="8" t="s">
        <v>12</v>
      </c>
      <c r="B254" s="16"/>
      <c r="C254" s="19"/>
    </row>
    <row r="255" spans="1:3" ht="15">
      <c r="A255" s="7"/>
      <c r="B255" s="11"/>
      <c r="C255" s="19"/>
    </row>
    <row r="256" spans="1:4" ht="15">
      <c r="A256" s="7" t="s">
        <v>93</v>
      </c>
      <c r="B256" s="11">
        <v>0</v>
      </c>
      <c r="C256" s="16" t="s">
        <v>161</v>
      </c>
      <c r="D256" s="37">
        <v>0</v>
      </c>
    </row>
    <row r="257" spans="1:3" ht="14.25">
      <c r="A257" s="7"/>
      <c r="B257" s="11"/>
      <c r="C257" s="11"/>
    </row>
    <row r="258" spans="1:3" ht="14.25">
      <c r="A258" s="7"/>
      <c r="B258" s="11"/>
      <c r="C258" s="11"/>
    </row>
    <row r="259" spans="1:4" ht="15">
      <c r="A259" s="8" t="s">
        <v>54</v>
      </c>
      <c r="B259" s="12">
        <v>0</v>
      </c>
      <c r="C259" s="16" t="s">
        <v>161</v>
      </c>
      <c r="D259" s="18" t="s">
        <v>161</v>
      </c>
    </row>
    <row r="260" spans="1:3" ht="15">
      <c r="A260" s="8"/>
      <c r="B260" s="12"/>
      <c r="C260" s="12"/>
    </row>
    <row r="261" spans="1:3" ht="15">
      <c r="A261" s="8" t="s">
        <v>106</v>
      </c>
      <c r="B261" s="12"/>
      <c r="C261" s="12"/>
    </row>
    <row r="263" spans="1:3" ht="15">
      <c r="A263" s="8" t="s">
        <v>107</v>
      </c>
      <c r="B263" s="12"/>
      <c r="C263" s="12"/>
    </row>
    <row r="264" spans="1:3" ht="14.25">
      <c r="A264" s="7"/>
      <c r="B264" s="11"/>
      <c r="C264" s="23"/>
    </row>
    <row r="265" spans="1:4" ht="14.25">
      <c r="A265" s="7" t="s">
        <v>171</v>
      </c>
      <c r="B265" s="11">
        <v>0</v>
      </c>
      <c r="C265" s="36">
        <v>10</v>
      </c>
      <c r="D265" s="37">
        <v>10</v>
      </c>
    </row>
    <row r="266" spans="1:4" ht="14.25">
      <c r="A266" s="7" t="s">
        <v>131</v>
      </c>
      <c r="B266" s="14">
        <v>850</v>
      </c>
      <c r="C266" s="13">
        <v>850</v>
      </c>
      <c r="D266" s="37">
        <v>910</v>
      </c>
    </row>
    <row r="267" spans="1:4" ht="14.25">
      <c r="A267" s="7" t="s">
        <v>173</v>
      </c>
      <c r="B267" s="14">
        <v>0</v>
      </c>
      <c r="C267" s="26">
        <v>15</v>
      </c>
      <c r="D267" s="37">
        <v>11</v>
      </c>
    </row>
    <row r="268" spans="1:4" ht="14.25">
      <c r="A268" s="7" t="s">
        <v>174</v>
      </c>
      <c r="B268" s="14">
        <v>0</v>
      </c>
      <c r="C268" s="26">
        <v>123</v>
      </c>
      <c r="D268" s="37">
        <v>123</v>
      </c>
    </row>
    <row r="269" spans="1:3" ht="15">
      <c r="A269" s="8"/>
      <c r="B269" s="16"/>
      <c r="C269" s="12"/>
    </row>
    <row r="270" spans="1:4" ht="15">
      <c r="A270" s="8" t="s">
        <v>108</v>
      </c>
      <c r="B270" s="16">
        <f>SUM(B264:B269)</f>
        <v>850</v>
      </c>
      <c r="C270" s="16">
        <f>SUM(C265:C269)</f>
        <v>998</v>
      </c>
      <c r="D270" s="18">
        <f>SUM(D265:D269)</f>
        <v>1054</v>
      </c>
    </row>
    <row r="271" spans="1:3" ht="15">
      <c r="A271" s="8"/>
      <c r="B271" s="16"/>
      <c r="C271" s="16"/>
    </row>
    <row r="272" spans="1:4" ht="14.25">
      <c r="A272" s="9" t="s">
        <v>157</v>
      </c>
      <c r="B272" s="13">
        <v>1600</v>
      </c>
      <c r="C272" s="26">
        <v>0</v>
      </c>
      <c r="D272" s="37">
        <v>0</v>
      </c>
    </row>
    <row r="273" spans="1:4" ht="14.25">
      <c r="A273" s="9" t="s">
        <v>156</v>
      </c>
      <c r="B273" s="13">
        <v>480</v>
      </c>
      <c r="C273" s="13">
        <v>480</v>
      </c>
      <c r="D273" s="37">
        <v>0</v>
      </c>
    </row>
    <row r="274" spans="1:4" ht="14.25">
      <c r="A274" s="9" t="s">
        <v>155</v>
      </c>
      <c r="B274" s="13">
        <v>175</v>
      </c>
      <c r="C274" s="13">
        <v>175</v>
      </c>
      <c r="D274" s="37">
        <v>175</v>
      </c>
    </row>
    <row r="275" spans="1:4" ht="14.25">
      <c r="A275" s="9" t="s">
        <v>138</v>
      </c>
      <c r="B275" s="13">
        <v>240</v>
      </c>
      <c r="C275" s="13">
        <v>240</v>
      </c>
      <c r="D275" s="37">
        <v>0</v>
      </c>
    </row>
    <row r="276" spans="1:4" ht="14.25">
      <c r="A276" s="9" t="s">
        <v>150</v>
      </c>
      <c r="B276" s="13">
        <v>2240</v>
      </c>
      <c r="C276" s="26">
        <v>0</v>
      </c>
      <c r="D276" s="37">
        <v>0</v>
      </c>
    </row>
    <row r="277" spans="1:4" ht="14.25">
      <c r="A277" s="9" t="s">
        <v>139</v>
      </c>
      <c r="B277" s="13">
        <v>1613</v>
      </c>
      <c r="C277" s="13">
        <v>1613</v>
      </c>
      <c r="D277" s="37">
        <v>0</v>
      </c>
    </row>
    <row r="278" spans="1:4" ht="14.25">
      <c r="A278" s="9" t="s">
        <v>137</v>
      </c>
      <c r="B278" s="13">
        <v>242</v>
      </c>
      <c r="C278" s="13">
        <v>242</v>
      </c>
      <c r="D278" s="37">
        <v>0</v>
      </c>
    </row>
    <row r="279" spans="1:4" ht="14.25">
      <c r="A279" s="9" t="s">
        <v>164</v>
      </c>
      <c r="B279" s="13">
        <v>0</v>
      </c>
      <c r="C279" s="29">
        <v>840</v>
      </c>
      <c r="D279" s="37">
        <v>0</v>
      </c>
    </row>
    <row r="280" spans="1:4" ht="15">
      <c r="A280" s="8" t="s">
        <v>89</v>
      </c>
      <c r="B280" s="16">
        <f>SUM(B272:B279)</f>
        <v>6590</v>
      </c>
      <c r="C280" s="16">
        <f>SUM(C272:C279)</f>
        <v>3590</v>
      </c>
      <c r="D280" s="18">
        <f>SUM(D272:D279)</f>
        <v>175</v>
      </c>
    </row>
    <row r="281" spans="1:3" ht="15">
      <c r="A281" s="8"/>
      <c r="B281" s="16"/>
      <c r="C281" s="16"/>
    </row>
    <row r="282" spans="1:4" ht="15">
      <c r="A282" s="8" t="s">
        <v>148</v>
      </c>
      <c r="B282" s="16">
        <v>12000</v>
      </c>
      <c r="C282" s="16">
        <v>12000</v>
      </c>
      <c r="D282" s="34">
        <v>12000</v>
      </c>
    </row>
    <row r="283" spans="1:4" ht="15">
      <c r="A283" s="10" t="s">
        <v>172</v>
      </c>
      <c r="B283" s="22">
        <v>0</v>
      </c>
      <c r="C283" s="38">
        <v>500</v>
      </c>
      <c r="D283" s="34">
        <v>125</v>
      </c>
    </row>
    <row r="284" spans="1:4" ht="15">
      <c r="A284" s="10" t="s">
        <v>175</v>
      </c>
      <c r="B284" s="22"/>
      <c r="C284" s="38">
        <v>200</v>
      </c>
      <c r="D284" s="34">
        <v>0</v>
      </c>
    </row>
    <row r="285" spans="1:3" ht="15">
      <c r="A285" s="8"/>
      <c r="B285" s="16"/>
      <c r="C285" s="16"/>
    </row>
    <row r="286" spans="1:4" ht="15">
      <c r="A286" s="8" t="s">
        <v>109</v>
      </c>
      <c r="B286" s="16">
        <f>SUM(B270,B280,B282)</f>
        <v>19440</v>
      </c>
      <c r="C286" s="16">
        <f>SUM(C270,C283,C284,C280,C282)</f>
        <v>17288</v>
      </c>
      <c r="D286" s="16">
        <f>SUM(D270,D280,D282)</f>
        <v>13229</v>
      </c>
    </row>
    <row r="287" spans="1:3" ht="15">
      <c r="A287" s="8"/>
      <c r="B287" s="12"/>
      <c r="C287" s="16"/>
    </row>
    <row r="288" spans="1:4" ht="15">
      <c r="A288" s="8" t="s">
        <v>158</v>
      </c>
      <c r="B288" s="16">
        <v>3648</v>
      </c>
      <c r="C288" s="33">
        <v>0</v>
      </c>
      <c r="D288" s="37">
        <v>0</v>
      </c>
    </row>
    <row r="289" spans="1:3" ht="15">
      <c r="A289" s="8"/>
      <c r="B289" s="12"/>
      <c r="C289" s="12"/>
    </row>
    <row r="290" spans="1:3" ht="15">
      <c r="A290" s="8"/>
      <c r="B290" s="12"/>
      <c r="C290" s="19"/>
    </row>
    <row r="291" spans="1:3" ht="15">
      <c r="A291" s="8"/>
      <c r="B291" s="12"/>
      <c r="C291" s="19"/>
    </row>
    <row r="292" spans="1:3" ht="15">
      <c r="A292" s="8"/>
      <c r="B292" s="12"/>
      <c r="C292" s="19"/>
    </row>
    <row r="293" spans="1:3" ht="15">
      <c r="A293" s="8"/>
      <c r="B293" s="12"/>
      <c r="C293" s="19"/>
    </row>
    <row r="294" spans="1:3" ht="15">
      <c r="A294" s="8"/>
      <c r="B294" s="12"/>
      <c r="C294" s="19"/>
    </row>
    <row r="295" spans="1:3" ht="15">
      <c r="A295" s="8"/>
      <c r="B295" s="12"/>
      <c r="C295" s="19"/>
    </row>
    <row r="296" spans="1:3" ht="14.25">
      <c r="A296" s="7"/>
      <c r="B296" s="11"/>
      <c r="C296" s="3"/>
    </row>
    <row r="297" spans="1:3" ht="15">
      <c r="A297" s="40" t="s">
        <v>57</v>
      </c>
      <c r="B297" s="40"/>
      <c r="C297" s="3"/>
    </row>
    <row r="298" spans="1:3" ht="14.25">
      <c r="A298" s="7"/>
      <c r="B298" s="11"/>
      <c r="C298" s="3"/>
    </row>
    <row r="299" spans="1:3" ht="15">
      <c r="A299" s="8"/>
      <c r="B299" s="11"/>
      <c r="C299" s="3"/>
    </row>
    <row r="300" spans="1:3" ht="15">
      <c r="A300" s="8"/>
      <c r="B300" s="16"/>
      <c r="C300" s="3"/>
    </row>
    <row r="301" spans="1:3" ht="15">
      <c r="A301" s="7"/>
      <c r="B301" s="11"/>
      <c r="C301" s="32"/>
    </row>
    <row r="302" spans="1:4" ht="15">
      <c r="A302" s="7"/>
      <c r="B302" s="16" t="s">
        <v>64</v>
      </c>
      <c r="C302" s="16" t="s">
        <v>64</v>
      </c>
      <c r="D302" s="35" t="s">
        <v>64</v>
      </c>
    </row>
    <row r="303" spans="1:4" ht="15">
      <c r="A303" s="8" t="s">
        <v>0</v>
      </c>
      <c r="B303" s="16" t="s">
        <v>120</v>
      </c>
      <c r="C303" s="16" t="s">
        <v>160</v>
      </c>
      <c r="D303" s="35" t="s">
        <v>168</v>
      </c>
    </row>
    <row r="304" spans="1:3" ht="14.25">
      <c r="A304" s="7"/>
      <c r="B304" s="11"/>
      <c r="C304" s="3"/>
    </row>
    <row r="305" spans="1:4" ht="14.25">
      <c r="A305" s="7" t="s">
        <v>58</v>
      </c>
      <c r="B305" s="11">
        <v>6007</v>
      </c>
      <c r="C305" s="24">
        <v>6287</v>
      </c>
      <c r="D305" s="37">
        <v>2017</v>
      </c>
    </row>
    <row r="306" spans="1:4" ht="14.25">
      <c r="A306" s="7" t="s">
        <v>2</v>
      </c>
      <c r="B306" s="11">
        <v>2020</v>
      </c>
      <c r="C306" s="24">
        <v>2259</v>
      </c>
      <c r="D306" s="37">
        <v>406</v>
      </c>
    </row>
    <row r="307" spans="1:4" ht="14.25">
      <c r="A307" s="7" t="s">
        <v>3</v>
      </c>
      <c r="B307" s="11">
        <v>17130</v>
      </c>
      <c r="C307" s="24">
        <v>14016</v>
      </c>
      <c r="D307" s="37">
        <v>5177</v>
      </c>
    </row>
    <row r="308" spans="1:4" ht="14.25">
      <c r="A308" s="7" t="s">
        <v>59</v>
      </c>
      <c r="B308" s="11">
        <v>13680</v>
      </c>
      <c r="C308" s="24">
        <v>13885</v>
      </c>
      <c r="D308" s="37">
        <v>5521</v>
      </c>
    </row>
    <row r="309" spans="1:4" ht="14.25">
      <c r="A309" s="7" t="s">
        <v>60</v>
      </c>
      <c r="B309" s="11">
        <v>31875</v>
      </c>
      <c r="C309" s="24">
        <v>26555</v>
      </c>
      <c r="D309" s="37">
        <v>15211</v>
      </c>
    </row>
    <row r="310" spans="1:3" ht="15">
      <c r="A310" s="8"/>
      <c r="B310" s="12"/>
      <c r="C310" s="30"/>
    </row>
    <row r="311" spans="1:4" ht="14.25">
      <c r="A311" s="7" t="s">
        <v>176</v>
      </c>
      <c r="B311" s="11"/>
      <c r="C311" s="28"/>
      <c r="D311" s="37">
        <v>890</v>
      </c>
    </row>
    <row r="312" spans="1:3" ht="14.25">
      <c r="A312" s="7" t="s">
        <v>91</v>
      </c>
      <c r="B312" s="11">
        <v>0</v>
      </c>
      <c r="C312" s="24">
        <v>1090</v>
      </c>
    </row>
    <row r="313" spans="1:3" ht="14.25">
      <c r="A313" s="7"/>
      <c r="B313" s="11"/>
      <c r="C313" s="14"/>
    </row>
    <row r="314" spans="1:4" ht="15">
      <c r="A314" s="8" t="s">
        <v>92</v>
      </c>
      <c r="B314" s="12">
        <f>SUM(B305:B312)</f>
        <v>70712</v>
      </c>
      <c r="C314" s="18">
        <f>SUM(C305:C313)</f>
        <v>64092</v>
      </c>
      <c r="D314" s="18">
        <f>SUM(D305:D313)</f>
        <v>29222</v>
      </c>
    </row>
    <row r="315" spans="1:3" ht="14.25">
      <c r="A315" s="7"/>
      <c r="B315" s="11"/>
      <c r="C315" s="11"/>
    </row>
    <row r="316" spans="1:3" ht="14.25">
      <c r="A316" s="7"/>
      <c r="B316" s="11"/>
      <c r="C316" s="11"/>
    </row>
    <row r="317" spans="1:3" ht="15">
      <c r="A317" s="8" t="s">
        <v>7</v>
      </c>
      <c r="B317" s="11"/>
      <c r="C317" s="11"/>
    </row>
    <row r="318" spans="1:3" ht="14.25">
      <c r="A318" s="7"/>
      <c r="B318" s="11"/>
      <c r="C318" s="11"/>
    </row>
    <row r="319" spans="1:4" ht="14.25">
      <c r="A319" s="7" t="s">
        <v>62</v>
      </c>
      <c r="B319" s="14">
        <v>11606</v>
      </c>
      <c r="C319" s="24">
        <v>11586</v>
      </c>
      <c r="D319" s="37">
        <v>4526</v>
      </c>
    </row>
    <row r="320" spans="1:4" ht="14.25">
      <c r="A320" s="7" t="s">
        <v>11</v>
      </c>
      <c r="B320" s="14">
        <v>7120</v>
      </c>
      <c r="C320" s="24">
        <v>6320</v>
      </c>
      <c r="D320" s="37">
        <v>4260</v>
      </c>
    </row>
    <row r="321" spans="1:4" ht="14.25">
      <c r="A321" s="7" t="s">
        <v>88</v>
      </c>
      <c r="B321" s="14">
        <v>30</v>
      </c>
      <c r="C321" s="14">
        <v>30</v>
      </c>
      <c r="D321" s="37">
        <v>0</v>
      </c>
    </row>
    <row r="322" spans="1:4" ht="14.25">
      <c r="A322" s="7" t="s">
        <v>121</v>
      </c>
      <c r="B322" s="14">
        <v>10760</v>
      </c>
      <c r="C322" s="14">
        <v>10760</v>
      </c>
      <c r="D322" s="37">
        <v>5803</v>
      </c>
    </row>
    <row r="323" spans="1:4" ht="14.25">
      <c r="A323" s="7" t="s">
        <v>63</v>
      </c>
      <c r="B323" s="14">
        <v>0</v>
      </c>
      <c r="C323" s="14" t="s">
        <v>161</v>
      </c>
      <c r="D323" s="37">
        <v>0</v>
      </c>
    </row>
    <row r="324" spans="1:4" ht="14.25">
      <c r="A324" s="7" t="s">
        <v>89</v>
      </c>
      <c r="B324" s="14">
        <v>19440</v>
      </c>
      <c r="C324" s="24">
        <v>17288</v>
      </c>
      <c r="D324" s="37">
        <v>13354</v>
      </c>
    </row>
    <row r="325" spans="1:4" ht="14.25">
      <c r="A325" s="7" t="s">
        <v>158</v>
      </c>
      <c r="B325" s="14">
        <v>3648</v>
      </c>
      <c r="C325" s="24">
        <v>0</v>
      </c>
      <c r="D325" s="37">
        <v>0</v>
      </c>
    </row>
    <row r="326" spans="1:3" ht="14.25">
      <c r="A326" s="7"/>
      <c r="B326" s="14"/>
      <c r="C326" s="14"/>
    </row>
    <row r="327" spans="1:3" ht="14.25">
      <c r="A327" s="7" t="s">
        <v>110</v>
      </c>
      <c r="B327" s="14">
        <v>18108</v>
      </c>
      <c r="C327" s="14">
        <v>18108</v>
      </c>
    </row>
    <row r="328" spans="1:4" ht="14.25">
      <c r="A328" s="9" t="s">
        <v>177</v>
      </c>
      <c r="B328" s="39">
        <v>0</v>
      </c>
      <c r="C328" s="39">
        <v>0</v>
      </c>
      <c r="D328" s="37">
        <v>-569</v>
      </c>
    </row>
    <row r="329" spans="1:4" ht="14.25">
      <c r="A329" s="7" t="s">
        <v>153</v>
      </c>
      <c r="B329" s="14">
        <v>0</v>
      </c>
      <c r="C329" s="14" t="s">
        <v>161</v>
      </c>
      <c r="D329" s="37">
        <v>0</v>
      </c>
    </row>
    <row r="330" spans="1:3" ht="14.25">
      <c r="A330" s="7"/>
      <c r="B330" s="11"/>
      <c r="C330" s="14"/>
    </row>
    <row r="331" spans="1:4" ht="15">
      <c r="A331" s="8" t="s">
        <v>90</v>
      </c>
      <c r="B331" s="12">
        <f>SUM(B319:B329)</f>
        <v>70712</v>
      </c>
      <c r="C331" s="18">
        <f>SUM(C319:C330)</f>
        <v>64092</v>
      </c>
      <c r="D331" s="18">
        <f>SUM(D319:D330)</f>
        <v>27374</v>
      </c>
    </row>
    <row r="332" spans="1:3" ht="14.25">
      <c r="A332" s="1"/>
      <c r="B332" s="3"/>
      <c r="C332" s="3"/>
    </row>
    <row r="333" spans="1:3" ht="14.25">
      <c r="A333" s="1"/>
      <c r="B333" s="3"/>
      <c r="C333" s="3"/>
    </row>
    <row r="334" spans="1:3" ht="14.25">
      <c r="A334" s="1"/>
      <c r="B334" s="3"/>
      <c r="C334" s="3"/>
    </row>
    <row r="335" spans="1:3" ht="14.25">
      <c r="A335" s="1"/>
      <c r="B335" s="3"/>
      <c r="C335" s="3"/>
    </row>
    <row r="336" spans="1:3" ht="14.25">
      <c r="A336" s="1"/>
      <c r="B336" s="3"/>
      <c r="C336" s="3"/>
    </row>
    <row r="337" spans="1:3" ht="14.25">
      <c r="A337" s="1"/>
      <c r="B337" s="3"/>
      <c r="C337" s="3"/>
    </row>
    <row r="338" spans="1:3" ht="14.25">
      <c r="A338" s="1"/>
      <c r="B338" s="3"/>
      <c r="C338" s="3"/>
    </row>
    <row r="339" spans="1:3" ht="14.25">
      <c r="A339" s="1"/>
      <c r="B339" s="3"/>
      <c r="C339" s="3"/>
    </row>
    <row r="340" spans="1:3" ht="14.25">
      <c r="A340" s="1"/>
      <c r="B340" s="3"/>
      <c r="C340" s="3"/>
    </row>
    <row r="341" spans="1:3" ht="14.25">
      <c r="A341" s="1"/>
      <c r="B341" s="3"/>
      <c r="C341" s="3"/>
    </row>
    <row r="342" spans="1:3" ht="14.25">
      <c r="A342" s="1"/>
      <c r="B342" s="3"/>
      <c r="C342" s="3"/>
    </row>
    <row r="343" spans="1:3" ht="14.25">
      <c r="A343" s="1"/>
      <c r="B343" s="3"/>
      <c r="C343" s="3"/>
    </row>
    <row r="344" spans="1:3" ht="14.25">
      <c r="A344" s="1"/>
      <c r="B344" s="3"/>
      <c r="C344" s="3"/>
    </row>
    <row r="345" spans="1:3" ht="14.25">
      <c r="A345" s="1"/>
      <c r="B345" s="3"/>
      <c r="C345" s="3"/>
    </row>
    <row r="346" spans="1:3" ht="14.25">
      <c r="A346" s="1"/>
      <c r="B346" s="3"/>
      <c r="C346" s="3"/>
    </row>
    <row r="347" spans="1:3" ht="14.25">
      <c r="A347" s="1"/>
      <c r="B347" s="3"/>
      <c r="C347" s="3"/>
    </row>
    <row r="348" spans="1:3" ht="14.25">
      <c r="A348" s="1"/>
      <c r="B348" s="3"/>
      <c r="C348" s="3"/>
    </row>
    <row r="349" spans="1:3" ht="14.25">
      <c r="A349" s="1"/>
      <c r="B349" s="3"/>
      <c r="C349" s="3"/>
    </row>
    <row r="350" spans="1:3" ht="14.25">
      <c r="A350" s="1"/>
      <c r="B350" s="3"/>
      <c r="C350" s="3"/>
    </row>
    <row r="351" spans="1:3" ht="14.25">
      <c r="A351" s="1"/>
      <c r="B351" s="3"/>
      <c r="C351" s="3"/>
    </row>
    <row r="352" spans="1:3" ht="14.25">
      <c r="A352" s="1"/>
      <c r="B352" s="3"/>
      <c r="C352" s="3"/>
    </row>
    <row r="353" spans="1:3" ht="14.25">
      <c r="A353" s="1"/>
      <c r="B353" s="3"/>
      <c r="C353" s="3"/>
    </row>
    <row r="354" spans="1:3" ht="14.25">
      <c r="A354" s="1"/>
      <c r="B354" s="3"/>
      <c r="C354" s="3"/>
    </row>
    <row r="355" spans="1:3" ht="14.25">
      <c r="A355" s="1"/>
      <c r="B355" s="3"/>
      <c r="C355" s="3"/>
    </row>
    <row r="356" spans="1:3" ht="14.25">
      <c r="A356" s="1"/>
      <c r="B356" s="3"/>
      <c r="C356" s="3"/>
    </row>
    <row r="357" spans="1:3" ht="14.25">
      <c r="A357" s="1"/>
      <c r="B357" s="3"/>
      <c r="C357" s="3"/>
    </row>
    <row r="358" spans="1:3" ht="14.25">
      <c r="A358" s="1"/>
      <c r="B358" s="3"/>
      <c r="C358" s="3"/>
    </row>
    <row r="359" spans="1:3" ht="14.25">
      <c r="A359" s="1"/>
      <c r="B359" s="3"/>
      <c r="C359" s="3"/>
    </row>
    <row r="360" spans="1:3" ht="14.25">
      <c r="A360" s="1"/>
      <c r="B360" s="3"/>
      <c r="C360" s="3"/>
    </row>
  </sheetData>
  <mergeCells count="5">
    <mergeCell ref="A202:B202"/>
    <mergeCell ref="A297:B297"/>
    <mergeCell ref="A1:B1"/>
    <mergeCell ref="A2:B2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9"/>
  <sheetViews>
    <sheetView tabSelected="1" workbookViewId="0" topLeftCell="A313">
      <selection activeCell="E312" sqref="E312"/>
    </sheetView>
  </sheetViews>
  <sheetFormatPr defaultColWidth="9.00390625" defaultRowHeight="12.75"/>
  <cols>
    <col min="1" max="1" width="31.75390625" style="0" customWidth="1"/>
    <col min="2" max="2" width="13.875" style="27" customWidth="1"/>
    <col min="3" max="3" width="14.75390625" style="27" customWidth="1"/>
    <col min="4" max="4" width="14.875" style="27" customWidth="1"/>
    <col min="5" max="5" width="15.625" style="27" customWidth="1"/>
    <col min="6" max="6" width="12.625" style="37" customWidth="1"/>
  </cols>
  <sheetData>
    <row r="1" spans="1:6" s="1" customFormat="1" ht="15">
      <c r="A1" s="40" t="s">
        <v>67</v>
      </c>
      <c r="B1" s="40"/>
      <c r="C1" s="40"/>
      <c r="D1" s="3"/>
      <c r="E1" s="3"/>
      <c r="F1" s="37"/>
    </row>
    <row r="2" spans="1:6" s="1" customFormat="1" ht="15">
      <c r="A2" s="40" t="s">
        <v>159</v>
      </c>
      <c r="B2" s="40"/>
      <c r="C2" s="40"/>
      <c r="D2" s="3"/>
      <c r="E2" s="3"/>
      <c r="F2" s="37"/>
    </row>
    <row r="3" spans="1:6" s="1" customFormat="1" ht="14.25">
      <c r="A3" s="7"/>
      <c r="B3" s="11"/>
      <c r="C3" s="11"/>
      <c r="D3" s="11"/>
      <c r="E3" s="3"/>
      <c r="F3" s="37"/>
    </row>
    <row r="4" spans="1:6" s="1" customFormat="1" ht="15">
      <c r="A4" s="7"/>
      <c r="B4" s="16"/>
      <c r="C4" s="11"/>
      <c r="D4" s="11"/>
      <c r="E4" s="17"/>
      <c r="F4" s="37"/>
    </row>
    <row r="5" spans="1:6" s="1" customFormat="1" ht="15">
      <c r="A5" s="7"/>
      <c r="B5" s="16"/>
      <c r="C5" s="16"/>
      <c r="D5" s="16"/>
      <c r="E5" s="17"/>
      <c r="F5" s="37"/>
    </row>
    <row r="6" spans="1:6" s="1" customFormat="1" ht="15">
      <c r="A6" s="40" t="s">
        <v>0</v>
      </c>
      <c r="B6" s="40"/>
      <c r="C6" s="40"/>
      <c r="D6" s="3"/>
      <c r="E6" s="3"/>
      <c r="F6" s="37"/>
    </row>
    <row r="7" spans="1:6" s="1" customFormat="1" ht="15">
      <c r="A7" s="7"/>
      <c r="B7" s="16"/>
      <c r="C7" s="16"/>
      <c r="D7" s="16"/>
      <c r="E7" s="17"/>
      <c r="F7" s="37"/>
    </row>
    <row r="8" spans="1:6" s="1" customFormat="1" ht="15">
      <c r="A8" s="7"/>
      <c r="B8" s="11"/>
      <c r="C8" s="31">
        <v>39937</v>
      </c>
      <c r="D8" s="31">
        <v>39981</v>
      </c>
      <c r="E8" s="32">
        <v>40088</v>
      </c>
      <c r="F8" s="32">
        <v>39994</v>
      </c>
    </row>
    <row r="9" spans="1:6" s="1" customFormat="1" ht="15">
      <c r="A9" s="6"/>
      <c r="B9" s="16" t="s">
        <v>64</v>
      </c>
      <c r="C9" s="16" t="s">
        <v>64</v>
      </c>
      <c r="D9" s="16" t="s">
        <v>64</v>
      </c>
      <c r="E9" s="16" t="s">
        <v>64</v>
      </c>
      <c r="F9" s="35" t="s">
        <v>64</v>
      </c>
    </row>
    <row r="10" spans="1:6" s="1" customFormat="1" ht="15">
      <c r="A10" s="7" t="s">
        <v>13</v>
      </c>
      <c r="B10" s="16" t="s">
        <v>120</v>
      </c>
      <c r="C10" s="16" t="s">
        <v>160</v>
      </c>
      <c r="D10" s="16" t="s">
        <v>160</v>
      </c>
      <c r="E10" s="16" t="s">
        <v>160</v>
      </c>
      <c r="F10" s="35" t="s">
        <v>168</v>
      </c>
    </row>
    <row r="11" spans="1:6" s="1" customFormat="1" ht="15">
      <c r="A11" s="7"/>
      <c r="B11" s="41" t="s">
        <v>15</v>
      </c>
      <c r="C11" s="41"/>
      <c r="D11" s="3"/>
      <c r="E11" s="3"/>
      <c r="F11" s="37"/>
    </row>
    <row r="12" spans="1:6" s="1" customFormat="1" ht="15">
      <c r="A12" s="7"/>
      <c r="B12" s="16"/>
      <c r="C12" s="16"/>
      <c r="D12" s="16"/>
      <c r="E12" s="3"/>
      <c r="F12" s="37"/>
    </row>
    <row r="13" spans="1:6" s="1" customFormat="1" ht="15">
      <c r="A13" s="7"/>
      <c r="B13" s="16"/>
      <c r="C13" s="16"/>
      <c r="D13" s="16"/>
      <c r="E13" s="3"/>
      <c r="F13" s="37"/>
    </row>
    <row r="14" spans="1:6" s="2" customFormat="1" ht="15">
      <c r="A14" s="8" t="s">
        <v>1</v>
      </c>
      <c r="B14" s="12"/>
      <c r="C14" s="12"/>
      <c r="D14" s="12"/>
      <c r="E14" s="19"/>
      <c r="F14" s="37"/>
    </row>
    <row r="15" spans="1:6" s="2" customFormat="1" ht="15">
      <c r="A15" s="8"/>
      <c r="B15" s="16"/>
      <c r="C15" s="12"/>
      <c r="D15" s="12"/>
      <c r="E15" s="19"/>
      <c r="F15" s="37"/>
    </row>
    <row r="16" spans="1:6" s="1" customFormat="1" ht="14.25">
      <c r="A16" s="7" t="s">
        <v>94</v>
      </c>
      <c r="B16" s="14">
        <v>1040</v>
      </c>
      <c r="C16" s="20">
        <v>3020</v>
      </c>
      <c r="D16" s="21">
        <v>3020</v>
      </c>
      <c r="E16" s="21">
        <v>3020</v>
      </c>
      <c r="F16" s="37">
        <v>601</v>
      </c>
    </row>
    <row r="17" spans="1:6" s="1" customFormat="1" ht="14.25">
      <c r="A17" s="7" t="s">
        <v>14</v>
      </c>
      <c r="B17" s="14">
        <v>715</v>
      </c>
      <c r="C17" s="11">
        <v>715</v>
      </c>
      <c r="D17" s="11">
        <v>715</v>
      </c>
      <c r="E17" s="11">
        <v>715</v>
      </c>
      <c r="F17" s="37">
        <v>344</v>
      </c>
    </row>
    <row r="18" spans="1:6" s="1" customFormat="1" ht="14.25">
      <c r="A18" s="7" t="s">
        <v>68</v>
      </c>
      <c r="B18" s="14">
        <v>100</v>
      </c>
      <c r="C18" s="11">
        <v>100</v>
      </c>
      <c r="D18" s="11">
        <v>100</v>
      </c>
      <c r="E18" s="11">
        <v>100</v>
      </c>
      <c r="F18" s="37">
        <v>85</v>
      </c>
    </row>
    <row r="19" spans="1:6" s="1" customFormat="1" ht="14.25">
      <c r="A19" s="7" t="s">
        <v>16</v>
      </c>
      <c r="B19" s="14">
        <v>144</v>
      </c>
      <c r="C19" s="20">
        <v>252</v>
      </c>
      <c r="D19" s="21">
        <v>252</v>
      </c>
      <c r="E19" s="21">
        <v>252</v>
      </c>
      <c r="F19" s="37">
        <v>87</v>
      </c>
    </row>
    <row r="20" spans="1:6" s="1" customFormat="1" ht="14.25">
      <c r="A20" s="7" t="s">
        <v>69</v>
      </c>
      <c r="B20" s="14">
        <v>648</v>
      </c>
      <c r="C20" s="11">
        <v>648</v>
      </c>
      <c r="D20" s="11">
        <v>648</v>
      </c>
      <c r="E20" s="20">
        <v>200</v>
      </c>
      <c r="F20" s="37">
        <v>72</v>
      </c>
    </row>
    <row r="21" spans="1:6" s="1" customFormat="1" ht="14.25">
      <c r="A21" s="7" t="s">
        <v>112</v>
      </c>
      <c r="B21" s="14">
        <v>3360</v>
      </c>
      <c r="C21" s="11">
        <v>3360</v>
      </c>
      <c r="D21" s="11">
        <v>3360</v>
      </c>
      <c r="E21" s="20">
        <v>2000</v>
      </c>
      <c r="F21" s="37">
        <v>828</v>
      </c>
    </row>
    <row r="22" spans="1:6" s="1" customFormat="1" ht="14.25">
      <c r="A22" s="7"/>
      <c r="B22" s="14"/>
      <c r="C22" s="11"/>
      <c r="D22" s="11"/>
      <c r="E22" s="11"/>
      <c r="F22" s="37"/>
    </row>
    <row r="23" spans="1:6" s="1" customFormat="1" ht="14.25">
      <c r="A23" s="7"/>
      <c r="B23" s="14"/>
      <c r="C23" s="11"/>
      <c r="D23" s="11"/>
      <c r="E23" s="11"/>
      <c r="F23" s="37"/>
    </row>
    <row r="24" spans="1:6" s="1" customFormat="1" ht="14.25">
      <c r="A24" s="7"/>
      <c r="B24" s="14"/>
      <c r="C24" s="11"/>
      <c r="D24" s="11"/>
      <c r="E24" s="11"/>
      <c r="F24" s="37"/>
    </row>
    <row r="25" spans="1:6" s="2" customFormat="1" ht="15">
      <c r="A25" s="8" t="s">
        <v>17</v>
      </c>
      <c r="B25" s="16">
        <f>SUM(B16:B21)</f>
        <v>6007</v>
      </c>
      <c r="C25" s="12">
        <f>SUM(C16:C24)</f>
        <v>8095</v>
      </c>
      <c r="D25" s="12">
        <f>SUM(D16:D24)</f>
        <v>8095</v>
      </c>
      <c r="E25" s="12">
        <f>SUM(E16:E24)</f>
        <v>6287</v>
      </c>
      <c r="F25" s="22">
        <f>SUM(F16:F24)</f>
        <v>2017</v>
      </c>
    </row>
    <row r="26" spans="1:6" s="2" customFormat="1" ht="15">
      <c r="A26" s="8"/>
      <c r="B26" s="16"/>
      <c r="C26" s="12"/>
      <c r="D26" s="12"/>
      <c r="E26" s="19"/>
      <c r="F26" s="37"/>
    </row>
    <row r="27" spans="1:6" s="2" customFormat="1" ht="15">
      <c r="A27" s="8"/>
      <c r="B27" s="16"/>
      <c r="C27" s="12"/>
      <c r="D27" s="12"/>
      <c r="E27" s="19"/>
      <c r="F27" s="37"/>
    </row>
    <row r="28" spans="1:6" s="2" customFormat="1" ht="15">
      <c r="A28" s="8"/>
      <c r="B28" s="16"/>
      <c r="C28" s="12"/>
      <c r="D28" s="12"/>
      <c r="E28" s="19"/>
      <c r="F28" s="37"/>
    </row>
    <row r="29" spans="1:6" s="1" customFormat="1" ht="14.25">
      <c r="A29" s="7"/>
      <c r="B29" s="14"/>
      <c r="C29" s="11"/>
      <c r="D29" s="11"/>
      <c r="E29" s="3"/>
      <c r="F29" s="37"/>
    </row>
    <row r="30" spans="1:6" s="2" customFormat="1" ht="15">
      <c r="A30" s="8" t="s">
        <v>2</v>
      </c>
      <c r="B30" s="16"/>
      <c r="C30" s="12"/>
      <c r="D30" s="12"/>
      <c r="E30" s="19"/>
      <c r="F30" s="37"/>
    </row>
    <row r="31" spans="1:6" s="2" customFormat="1" ht="15">
      <c r="A31" s="8"/>
      <c r="B31" s="16"/>
      <c r="C31" s="12"/>
      <c r="D31" s="12"/>
      <c r="E31" s="19"/>
      <c r="F31" s="37"/>
    </row>
    <row r="32" spans="1:6" s="1" customFormat="1" ht="14.25">
      <c r="A32" s="7" t="s">
        <v>18</v>
      </c>
      <c r="B32" s="14">
        <v>1500</v>
      </c>
      <c r="C32" s="20">
        <v>2074</v>
      </c>
      <c r="D32" s="21">
        <v>2074</v>
      </c>
      <c r="E32" s="20">
        <v>1874</v>
      </c>
      <c r="F32" s="37">
        <v>307</v>
      </c>
    </row>
    <row r="33" spans="1:6" s="1" customFormat="1" ht="14.25">
      <c r="A33" s="7" t="s">
        <v>19</v>
      </c>
      <c r="B33" s="14">
        <v>60</v>
      </c>
      <c r="C33" s="20">
        <v>119</v>
      </c>
      <c r="D33" s="21">
        <v>119</v>
      </c>
      <c r="E33" s="20">
        <v>100</v>
      </c>
      <c r="F33" s="37">
        <v>21</v>
      </c>
    </row>
    <row r="34" spans="1:6" s="1" customFormat="1" ht="14.25">
      <c r="A34" s="7" t="s">
        <v>20</v>
      </c>
      <c r="B34" s="14">
        <v>310</v>
      </c>
      <c r="C34" s="20">
        <v>345</v>
      </c>
      <c r="D34" s="21">
        <v>345</v>
      </c>
      <c r="E34" s="20">
        <v>210</v>
      </c>
      <c r="F34" s="37">
        <v>78</v>
      </c>
    </row>
    <row r="35" spans="1:6" s="1" customFormat="1" ht="14.25">
      <c r="A35" s="7" t="s">
        <v>21</v>
      </c>
      <c r="B35" s="14">
        <v>50</v>
      </c>
      <c r="C35" s="11">
        <v>50</v>
      </c>
      <c r="D35" s="11">
        <v>50</v>
      </c>
      <c r="E35" s="20">
        <v>25</v>
      </c>
      <c r="F35" s="37">
        <v>0</v>
      </c>
    </row>
    <row r="36" spans="1:6" s="1" customFormat="1" ht="14.25">
      <c r="A36" s="7" t="s">
        <v>22</v>
      </c>
      <c r="B36" s="14">
        <v>100</v>
      </c>
      <c r="C36" s="11">
        <v>100</v>
      </c>
      <c r="D36" s="11">
        <v>100</v>
      </c>
      <c r="E36" s="20">
        <v>50</v>
      </c>
      <c r="F36" s="37">
        <v>0</v>
      </c>
    </row>
    <row r="37" spans="1:6" s="1" customFormat="1" ht="14.25">
      <c r="A37" s="7"/>
      <c r="B37" s="14"/>
      <c r="C37" s="11"/>
      <c r="D37" s="11"/>
      <c r="E37" s="11"/>
      <c r="F37" s="37"/>
    </row>
    <row r="38" spans="1:6" s="2" customFormat="1" ht="15">
      <c r="A38" s="8" t="s">
        <v>23</v>
      </c>
      <c r="B38" s="16">
        <f>SUM(B32:B37)</f>
        <v>2020</v>
      </c>
      <c r="C38" s="12">
        <f>SUM(C32:C37)</f>
        <v>2688</v>
      </c>
      <c r="D38" s="12">
        <f>SUM(D32:D37)</f>
        <v>2688</v>
      </c>
      <c r="E38" s="12">
        <f>SUM(E32:E37)</f>
        <v>2259</v>
      </c>
      <c r="F38" s="22">
        <f>SUM(F32:F37)</f>
        <v>406</v>
      </c>
    </row>
    <row r="39" spans="1:6" s="2" customFormat="1" ht="15">
      <c r="A39" s="8"/>
      <c r="B39" s="12"/>
      <c r="C39" s="12"/>
      <c r="D39" s="12"/>
      <c r="E39" s="19"/>
      <c r="F39" s="37"/>
    </row>
    <row r="40" spans="1:6" s="2" customFormat="1" ht="15">
      <c r="A40" s="8"/>
      <c r="B40" s="12"/>
      <c r="C40" s="12"/>
      <c r="D40" s="12"/>
      <c r="E40" s="19"/>
      <c r="F40" s="37"/>
    </row>
    <row r="41" spans="1:6" s="2" customFormat="1" ht="15">
      <c r="A41" s="8"/>
      <c r="B41" s="12"/>
      <c r="C41" s="12"/>
      <c r="D41" s="12"/>
      <c r="E41" s="19"/>
      <c r="F41" s="37"/>
    </row>
    <row r="42" spans="1:6" s="2" customFormat="1" ht="15">
      <c r="A42" s="8"/>
      <c r="B42" s="12"/>
      <c r="C42" s="12"/>
      <c r="D42" s="12"/>
      <c r="E42" s="19"/>
      <c r="F42" s="37"/>
    </row>
    <row r="43" spans="1:6" s="2" customFormat="1" ht="15">
      <c r="A43" s="8"/>
      <c r="B43" s="12"/>
      <c r="C43" s="12"/>
      <c r="D43" s="12"/>
      <c r="E43" s="19"/>
      <c r="F43" s="37"/>
    </row>
    <row r="44" spans="1:6" s="2" customFormat="1" ht="15">
      <c r="A44" s="8"/>
      <c r="B44" s="12"/>
      <c r="C44" s="12"/>
      <c r="D44" s="12"/>
      <c r="E44" s="19"/>
      <c r="F44" s="37"/>
    </row>
    <row r="45" spans="1:6" s="2" customFormat="1" ht="15">
      <c r="A45" s="8"/>
      <c r="B45" s="12"/>
      <c r="C45" s="12"/>
      <c r="D45" s="12"/>
      <c r="E45" s="19"/>
      <c r="F45" s="37"/>
    </row>
    <row r="46" spans="1:6" s="2" customFormat="1" ht="15">
      <c r="A46" s="8"/>
      <c r="B46" s="12"/>
      <c r="C46" s="12"/>
      <c r="D46" s="12"/>
      <c r="E46" s="19"/>
      <c r="F46" s="37"/>
    </row>
    <row r="47" spans="1:6" s="2" customFormat="1" ht="15">
      <c r="A47" s="8"/>
      <c r="B47" s="12"/>
      <c r="C47" s="12"/>
      <c r="D47" s="12"/>
      <c r="E47" s="19"/>
      <c r="F47" s="37"/>
    </row>
    <row r="48" spans="1:6" s="2" customFormat="1" ht="15">
      <c r="A48" s="8"/>
      <c r="B48" s="12"/>
      <c r="C48" s="12"/>
      <c r="D48" s="12"/>
      <c r="E48" s="19"/>
      <c r="F48" s="37"/>
    </row>
    <row r="49" spans="1:6" s="2" customFormat="1" ht="15">
      <c r="A49" s="8"/>
      <c r="B49" s="12"/>
      <c r="C49" s="12"/>
      <c r="D49" s="12"/>
      <c r="E49" s="19"/>
      <c r="F49" s="37"/>
    </row>
    <row r="50" spans="1:6" s="2" customFormat="1" ht="15">
      <c r="A50" s="8"/>
      <c r="B50" s="12"/>
      <c r="C50" s="12"/>
      <c r="D50" s="12"/>
      <c r="E50" s="19"/>
      <c r="F50" s="37"/>
    </row>
    <row r="51" spans="1:6" s="2" customFormat="1" ht="15">
      <c r="A51" s="8"/>
      <c r="B51" s="11"/>
      <c r="C51" s="31">
        <v>39937</v>
      </c>
      <c r="D51" s="31">
        <v>39981</v>
      </c>
      <c r="E51" s="32">
        <v>40088</v>
      </c>
      <c r="F51" s="42">
        <v>39994</v>
      </c>
    </row>
    <row r="52" spans="1:6" s="2" customFormat="1" ht="15">
      <c r="A52" s="8"/>
      <c r="B52" s="16" t="s">
        <v>64</v>
      </c>
      <c r="C52" s="16" t="s">
        <v>64</v>
      </c>
      <c r="D52" s="16" t="s">
        <v>64</v>
      </c>
      <c r="E52" s="16" t="s">
        <v>64</v>
      </c>
      <c r="F52" s="35" t="s">
        <v>64</v>
      </c>
    </row>
    <row r="53" spans="1:6" s="2" customFormat="1" ht="15">
      <c r="A53" s="8"/>
      <c r="B53" s="16" t="s">
        <v>120</v>
      </c>
      <c r="C53" s="16" t="s">
        <v>160</v>
      </c>
      <c r="D53" s="16" t="s">
        <v>160</v>
      </c>
      <c r="E53" s="16" t="s">
        <v>160</v>
      </c>
      <c r="F53" s="35" t="s">
        <v>168</v>
      </c>
    </row>
    <row r="54" spans="1:6" s="1" customFormat="1" ht="15">
      <c r="A54" s="7"/>
      <c r="B54" s="16"/>
      <c r="C54" s="16"/>
      <c r="D54" s="16"/>
      <c r="E54" s="3"/>
      <c r="F54" s="37"/>
    </row>
    <row r="55" spans="1:6" s="2" customFormat="1" ht="15">
      <c r="A55" s="8" t="s">
        <v>3</v>
      </c>
      <c r="B55" s="12"/>
      <c r="C55" s="12"/>
      <c r="D55" s="12"/>
      <c r="E55" s="19"/>
      <c r="F55" s="37"/>
    </row>
    <row r="56" spans="1:6" s="2" customFormat="1" ht="15">
      <c r="A56" s="8"/>
      <c r="B56" s="12"/>
      <c r="C56" s="12"/>
      <c r="D56" s="12"/>
      <c r="E56" s="19"/>
      <c r="F56" s="37"/>
    </row>
    <row r="57" spans="1:6" s="1" customFormat="1" ht="14.25">
      <c r="A57" s="7" t="s">
        <v>70</v>
      </c>
      <c r="B57" s="14">
        <v>10</v>
      </c>
      <c r="C57" s="11">
        <v>10</v>
      </c>
      <c r="D57" s="11">
        <v>10</v>
      </c>
      <c r="E57" s="11">
        <v>10</v>
      </c>
      <c r="F57" s="37">
        <v>0</v>
      </c>
    </row>
    <row r="58" spans="1:6" s="1" customFormat="1" ht="14.25">
      <c r="A58" s="7" t="s">
        <v>24</v>
      </c>
      <c r="B58" s="14">
        <v>30</v>
      </c>
      <c r="C58" s="11">
        <v>30</v>
      </c>
      <c r="D58" s="11">
        <v>30</v>
      </c>
      <c r="E58" s="11">
        <v>30</v>
      </c>
      <c r="F58" s="37">
        <v>14</v>
      </c>
    </row>
    <row r="59" spans="1:6" s="1" customFormat="1" ht="14.25">
      <c r="A59" s="7" t="s">
        <v>55</v>
      </c>
      <c r="B59" s="14">
        <v>50</v>
      </c>
      <c r="C59" s="11">
        <v>50</v>
      </c>
      <c r="D59" s="11">
        <v>50</v>
      </c>
      <c r="E59" s="11">
        <v>50</v>
      </c>
      <c r="F59" s="37">
        <v>0</v>
      </c>
    </row>
    <row r="60" spans="1:6" s="1" customFormat="1" ht="14.25">
      <c r="A60" s="7" t="s">
        <v>71</v>
      </c>
      <c r="B60" s="14">
        <v>30</v>
      </c>
      <c r="C60" s="11">
        <v>30</v>
      </c>
      <c r="D60" s="11">
        <v>30</v>
      </c>
      <c r="E60" s="11">
        <v>30</v>
      </c>
      <c r="F60" s="37">
        <v>0</v>
      </c>
    </row>
    <row r="61" spans="1:6" s="1" customFormat="1" ht="14.25">
      <c r="A61" s="7" t="s">
        <v>25</v>
      </c>
      <c r="B61" s="14">
        <v>20</v>
      </c>
      <c r="C61" s="11">
        <v>20</v>
      </c>
      <c r="D61" s="11">
        <v>20</v>
      </c>
      <c r="E61" s="11">
        <v>20</v>
      </c>
      <c r="F61" s="37">
        <v>10</v>
      </c>
    </row>
    <row r="62" spans="1:6" s="1" customFormat="1" ht="14.25">
      <c r="A62" s="7" t="s">
        <v>26</v>
      </c>
      <c r="B62" s="14">
        <v>200</v>
      </c>
      <c r="C62" s="11">
        <v>200</v>
      </c>
      <c r="D62" s="11">
        <v>200</v>
      </c>
      <c r="E62" s="11">
        <v>200</v>
      </c>
      <c r="F62" s="37">
        <v>0</v>
      </c>
    </row>
    <row r="63" spans="1:6" s="1" customFormat="1" ht="14.25">
      <c r="A63" s="7" t="s">
        <v>95</v>
      </c>
      <c r="B63" s="14">
        <v>100</v>
      </c>
      <c r="C63" s="11">
        <v>100</v>
      </c>
      <c r="D63" s="11">
        <v>100</v>
      </c>
      <c r="E63" s="11">
        <v>100</v>
      </c>
      <c r="F63" s="37">
        <v>0</v>
      </c>
    </row>
    <row r="64" spans="1:6" s="1" customFormat="1" ht="14.25">
      <c r="A64" s="7" t="s">
        <v>72</v>
      </c>
      <c r="B64" s="14">
        <v>20</v>
      </c>
      <c r="C64" s="20">
        <v>50</v>
      </c>
      <c r="D64" s="21">
        <v>50</v>
      </c>
      <c r="E64" s="21">
        <v>50</v>
      </c>
      <c r="F64" s="37">
        <v>0</v>
      </c>
    </row>
    <row r="65" spans="1:6" s="1" customFormat="1" ht="14.25">
      <c r="A65" s="7" t="s">
        <v>96</v>
      </c>
      <c r="B65" s="14">
        <v>750</v>
      </c>
      <c r="C65" s="11">
        <v>750</v>
      </c>
      <c r="D65" s="11">
        <v>750</v>
      </c>
      <c r="E65" s="20">
        <v>500</v>
      </c>
      <c r="F65" s="37">
        <v>69</v>
      </c>
    </row>
    <row r="66" spans="1:6" s="1" customFormat="1" ht="14.25">
      <c r="A66" s="7" t="s">
        <v>27</v>
      </c>
      <c r="B66" s="14">
        <v>200</v>
      </c>
      <c r="C66" s="11">
        <v>200</v>
      </c>
      <c r="D66" s="11">
        <v>200</v>
      </c>
      <c r="E66" s="11">
        <v>200</v>
      </c>
      <c r="F66" s="37">
        <v>74</v>
      </c>
    </row>
    <row r="67" spans="1:6" s="1" customFormat="1" ht="14.25">
      <c r="A67" s="7" t="s">
        <v>123</v>
      </c>
      <c r="B67" s="14">
        <v>500</v>
      </c>
      <c r="C67" s="11">
        <v>500</v>
      </c>
      <c r="D67" s="11">
        <v>500</v>
      </c>
      <c r="E67" s="11">
        <v>500</v>
      </c>
      <c r="F67" s="37">
        <v>40</v>
      </c>
    </row>
    <row r="68" spans="1:6" s="1" customFormat="1" ht="14.25">
      <c r="A68" s="7" t="s">
        <v>113</v>
      </c>
      <c r="B68" s="14">
        <v>300</v>
      </c>
      <c r="C68" s="11">
        <v>300</v>
      </c>
      <c r="D68" s="11">
        <v>300</v>
      </c>
      <c r="E68" s="11">
        <v>300</v>
      </c>
      <c r="F68" s="37">
        <v>32</v>
      </c>
    </row>
    <row r="69" spans="1:6" s="1" customFormat="1" ht="14.25">
      <c r="A69" s="7" t="s">
        <v>28</v>
      </c>
      <c r="B69" s="14">
        <v>550</v>
      </c>
      <c r="C69" s="11">
        <v>550</v>
      </c>
      <c r="D69" s="11">
        <v>550</v>
      </c>
      <c r="E69" s="11">
        <v>550</v>
      </c>
      <c r="F69" s="37">
        <v>176</v>
      </c>
    </row>
    <row r="70" spans="1:6" s="1" customFormat="1" ht="14.25">
      <c r="A70" s="7" t="s">
        <v>29</v>
      </c>
      <c r="B70" s="14">
        <v>3900</v>
      </c>
      <c r="C70" s="11">
        <v>3900</v>
      </c>
      <c r="D70" s="11">
        <v>3900</v>
      </c>
      <c r="E70" s="20">
        <v>3400</v>
      </c>
      <c r="F70" s="37">
        <v>1609</v>
      </c>
    </row>
    <row r="71" spans="1:6" s="1" customFormat="1" ht="14.25">
      <c r="A71" s="7" t="s">
        <v>30</v>
      </c>
      <c r="B71" s="14">
        <v>120</v>
      </c>
      <c r="C71" s="11">
        <v>120</v>
      </c>
      <c r="D71" s="11">
        <v>120</v>
      </c>
      <c r="E71" s="11">
        <v>120</v>
      </c>
      <c r="F71" s="37">
        <v>36</v>
      </c>
    </row>
    <row r="72" spans="1:6" s="1" customFormat="1" ht="14.25">
      <c r="A72" s="7" t="s">
        <v>124</v>
      </c>
      <c r="B72" s="14">
        <v>150</v>
      </c>
      <c r="C72" s="11">
        <v>150</v>
      </c>
      <c r="D72" s="11">
        <v>150</v>
      </c>
      <c r="E72" s="11">
        <v>150</v>
      </c>
      <c r="F72" s="37">
        <v>4</v>
      </c>
    </row>
    <row r="73" spans="1:6" s="1" customFormat="1" ht="14.25">
      <c r="A73" s="7" t="s">
        <v>73</v>
      </c>
      <c r="B73" s="14">
        <v>5000</v>
      </c>
      <c r="C73" s="11">
        <v>5000</v>
      </c>
      <c r="D73" s="20">
        <v>3400</v>
      </c>
      <c r="E73" s="20">
        <v>2400</v>
      </c>
      <c r="F73" s="37">
        <v>1047</v>
      </c>
    </row>
    <row r="74" spans="1:6" s="1" customFormat="1" ht="14.25">
      <c r="A74" s="7" t="s">
        <v>125</v>
      </c>
      <c r="B74" s="14"/>
      <c r="C74" s="11"/>
      <c r="D74" s="11"/>
      <c r="E74" s="21"/>
      <c r="F74" s="37"/>
    </row>
    <row r="75" spans="1:6" s="1" customFormat="1" ht="14.25">
      <c r="A75" s="7" t="s">
        <v>169</v>
      </c>
      <c r="B75" s="14">
        <v>0</v>
      </c>
      <c r="C75" s="11">
        <v>0</v>
      </c>
      <c r="D75" s="11">
        <v>0</v>
      </c>
      <c r="E75" s="20">
        <v>350</v>
      </c>
      <c r="F75" s="37">
        <v>350</v>
      </c>
    </row>
    <row r="76" spans="1:6" s="1" customFormat="1" ht="14.25">
      <c r="A76" s="7" t="s">
        <v>31</v>
      </c>
      <c r="B76" s="14">
        <v>2000</v>
      </c>
      <c r="C76" s="20">
        <v>2006</v>
      </c>
      <c r="D76" s="20">
        <v>1606</v>
      </c>
      <c r="E76" s="20">
        <v>1256</v>
      </c>
      <c r="F76" s="37">
        <v>682</v>
      </c>
    </row>
    <row r="77" spans="1:6" s="1" customFormat="1" ht="14.25">
      <c r="A77" s="7" t="s">
        <v>32</v>
      </c>
      <c r="B77" s="14">
        <v>500</v>
      </c>
      <c r="C77" s="11">
        <v>500</v>
      </c>
      <c r="D77" s="11">
        <v>500</v>
      </c>
      <c r="E77" s="21">
        <v>500</v>
      </c>
      <c r="F77" s="37">
        <v>188</v>
      </c>
    </row>
    <row r="78" spans="1:6" s="1" customFormat="1" ht="14.25">
      <c r="A78" s="7" t="s">
        <v>33</v>
      </c>
      <c r="B78" s="14">
        <v>50</v>
      </c>
      <c r="C78" s="11">
        <v>50</v>
      </c>
      <c r="D78" s="11">
        <v>50</v>
      </c>
      <c r="E78" s="11">
        <v>50</v>
      </c>
      <c r="F78" s="37">
        <v>0</v>
      </c>
    </row>
    <row r="79" spans="1:6" s="1" customFormat="1" ht="14.25">
      <c r="A79" s="7" t="s">
        <v>34</v>
      </c>
      <c r="B79" s="14">
        <v>400</v>
      </c>
      <c r="C79" s="11">
        <v>400</v>
      </c>
      <c r="D79" s="11">
        <v>400</v>
      </c>
      <c r="E79" s="11">
        <v>400</v>
      </c>
      <c r="F79" s="37">
        <v>110</v>
      </c>
    </row>
    <row r="80" spans="1:6" s="1" customFormat="1" ht="14.25">
      <c r="A80" s="7" t="s">
        <v>74</v>
      </c>
      <c r="B80" s="14">
        <v>150</v>
      </c>
      <c r="C80" s="11">
        <v>150</v>
      </c>
      <c r="D80" s="11">
        <v>150</v>
      </c>
      <c r="E80" s="11">
        <v>150</v>
      </c>
      <c r="F80" s="37">
        <v>15</v>
      </c>
    </row>
    <row r="81" spans="1:6" s="1" customFormat="1" ht="14.25">
      <c r="A81" s="7" t="s">
        <v>126</v>
      </c>
      <c r="B81" s="14"/>
      <c r="C81" s="11"/>
      <c r="D81" s="11"/>
      <c r="E81" s="11"/>
      <c r="F81" s="37"/>
    </row>
    <row r="82" spans="1:6" s="1" customFormat="1" ht="14.25">
      <c r="A82" s="7" t="s">
        <v>75</v>
      </c>
      <c r="B82" s="14" t="s">
        <v>15</v>
      </c>
      <c r="C82" s="11"/>
      <c r="D82" s="11"/>
      <c r="E82" s="11"/>
      <c r="F82" s="37"/>
    </row>
    <row r="83" spans="1:6" s="1" customFormat="1" ht="14.25">
      <c r="A83" s="7" t="s">
        <v>76</v>
      </c>
      <c r="B83" s="14">
        <v>100</v>
      </c>
      <c r="C83" s="11">
        <v>100</v>
      </c>
      <c r="D83" s="11">
        <v>100</v>
      </c>
      <c r="E83" s="11">
        <v>100</v>
      </c>
      <c r="F83" s="37">
        <v>90</v>
      </c>
    </row>
    <row r="84" spans="1:6" s="1" customFormat="1" ht="14.25">
      <c r="A84" s="7" t="s">
        <v>127</v>
      </c>
      <c r="B84" s="14">
        <v>2000</v>
      </c>
      <c r="C84" s="11">
        <v>2000</v>
      </c>
      <c r="D84" s="11">
        <v>2000</v>
      </c>
      <c r="E84" s="11">
        <v>2000</v>
      </c>
      <c r="F84" s="37">
        <v>631</v>
      </c>
    </row>
    <row r="85" spans="1:6" s="1" customFormat="1" ht="14.25">
      <c r="A85" s="7" t="s">
        <v>136</v>
      </c>
      <c r="B85" s="14"/>
      <c r="C85" s="11"/>
      <c r="D85" s="11"/>
      <c r="E85" s="11"/>
      <c r="F85" s="37"/>
    </row>
    <row r="86" spans="1:6" s="1" customFormat="1" ht="14.25">
      <c r="A86" s="7"/>
      <c r="B86" s="14"/>
      <c r="C86" s="11"/>
      <c r="D86" s="11"/>
      <c r="E86" s="11"/>
      <c r="F86" s="37"/>
    </row>
    <row r="87" spans="1:6" s="1" customFormat="1" ht="14.25">
      <c r="A87" s="7"/>
      <c r="B87" s="14"/>
      <c r="C87" s="11"/>
      <c r="D87" s="11"/>
      <c r="E87" s="11"/>
      <c r="F87" s="37"/>
    </row>
    <row r="88" spans="1:6" s="2" customFormat="1" ht="15">
      <c r="A88" s="8" t="s">
        <v>35</v>
      </c>
      <c r="B88" s="16">
        <f>SUM(B57:B87)</f>
        <v>17130</v>
      </c>
      <c r="C88" s="12">
        <f>SUM(C57:C87)</f>
        <v>17166</v>
      </c>
      <c r="D88" s="12">
        <f>SUM(D57:D87)</f>
        <v>15166</v>
      </c>
      <c r="E88" s="12">
        <f>SUM(E57:E87)</f>
        <v>13416</v>
      </c>
      <c r="F88" s="12">
        <f>SUM(F57:F87)</f>
        <v>5177</v>
      </c>
    </row>
    <row r="89" spans="1:6" s="2" customFormat="1" ht="15">
      <c r="A89" s="8"/>
      <c r="B89" s="12"/>
      <c r="C89" s="12"/>
      <c r="D89" s="12"/>
      <c r="E89" s="19"/>
      <c r="F89" s="22"/>
    </row>
    <row r="90" spans="1:6" s="2" customFormat="1" ht="15">
      <c r="A90" s="8"/>
      <c r="B90" s="12"/>
      <c r="C90" s="12"/>
      <c r="D90" s="12"/>
      <c r="E90" s="19"/>
      <c r="F90" s="37"/>
    </row>
    <row r="91" spans="1:6" s="2" customFormat="1" ht="15">
      <c r="A91" s="8"/>
      <c r="B91" s="12"/>
      <c r="C91" s="12"/>
      <c r="D91" s="12"/>
      <c r="E91" s="19"/>
      <c r="F91" s="37"/>
    </row>
    <row r="92" spans="1:6" s="2" customFormat="1" ht="15">
      <c r="A92" s="8"/>
      <c r="B92" s="12"/>
      <c r="C92" s="12"/>
      <c r="D92" s="12"/>
      <c r="E92" s="19"/>
      <c r="F92" s="37"/>
    </row>
    <row r="93" spans="1:6" s="2" customFormat="1" ht="15">
      <c r="A93" s="8"/>
      <c r="B93" s="12"/>
      <c r="C93" s="12"/>
      <c r="D93" s="12"/>
      <c r="E93" s="19"/>
      <c r="F93" s="37"/>
    </row>
    <row r="94" spans="1:6" s="2" customFormat="1" ht="15">
      <c r="A94" s="8"/>
      <c r="B94" s="12"/>
      <c r="C94" s="12"/>
      <c r="D94" s="12"/>
      <c r="E94" s="19"/>
      <c r="F94" s="37"/>
    </row>
    <row r="95" spans="1:6" s="2" customFormat="1" ht="15">
      <c r="A95" s="8"/>
      <c r="B95" s="12"/>
      <c r="C95" s="12"/>
      <c r="D95" s="12"/>
      <c r="E95" s="19"/>
      <c r="F95" s="37"/>
    </row>
    <row r="96" spans="1:6" s="2" customFormat="1" ht="15">
      <c r="A96" s="8"/>
      <c r="B96" s="12"/>
      <c r="C96" s="12"/>
      <c r="D96" s="12"/>
      <c r="E96" s="19"/>
      <c r="F96" s="37"/>
    </row>
    <row r="97" spans="1:6" s="2" customFormat="1" ht="15">
      <c r="A97" s="8"/>
      <c r="B97" s="12"/>
      <c r="C97" s="12"/>
      <c r="D97" s="12"/>
      <c r="E97" s="19"/>
      <c r="F97" s="37"/>
    </row>
    <row r="98" spans="1:6" s="2" customFormat="1" ht="15">
      <c r="A98" s="8"/>
      <c r="B98" s="12"/>
      <c r="C98" s="12"/>
      <c r="D98" s="12"/>
      <c r="E98" s="19"/>
      <c r="F98" s="37"/>
    </row>
    <row r="99" spans="1:6" s="2" customFormat="1" ht="15">
      <c r="A99" s="8"/>
      <c r="B99" s="12"/>
      <c r="C99" s="12"/>
      <c r="D99" s="12"/>
      <c r="E99" s="19"/>
      <c r="F99" s="37"/>
    </row>
    <row r="100" spans="1:6" s="2" customFormat="1" ht="15">
      <c r="A100" s="8"/>
      <c r="B100" s="12"/>
      <c r="C100" s="12"/>
      <c r="D100" s="12"/>
      <c r="E100" s="19"/>
      <c r="F100" s="37"/>
    </row>
    <row r="101" spans="1:6" s="2" customFormat="1" ht="15">
      <c r="A101" s="8"/>
      <c r="B101" s="12"/>
      <c r="C101" s="12"/>
      <c r="D101" s="12"/>
      <c r="E101" s="19"/>
      <c r="F101" s="37"/>
    </row>
    <row r="102" spans="1:6" s="2" customFormat="1" ht="15">
      <c r="A102" s="8"/>
      <c r="B102" s="11"/>
      <c r="C102" s="31">
        <v>39937</v>
      </c>
      <c r="D102" s="31">
        <v>39981</v>
      </c>
      <c r="E102" s="32">
        <v>40088</v>
      </c>
      <c r="F102" s="42">
        <v>39994</v>
      </c>
    </row>
    <row r="103" spans="1:6" s="2" customFormat="1" ht="15">
      <c r="A103" s="8"/>
      <c r="B103" s="16" t="s">
        <v>64</v>
      </c>
      <c r="C103" s="16" t="s">
        <v>64</v>
      </c>
      <c r="D103" s="16" t="s">
        <v>64</v>
      </c>
      <c r="E103" s="16" t="s">
        <v>64</v>
      </c>
      <c r="F103" s="35" t="s">
        <v>64</v>
      </c>
    </row>
    <row r="104" spans="1:6" s="2" customFormat="1" ht="15">
      <c r="A104" s="8" t="s">
        <v>4</v>
      </c>
      <c r="B104" s="16" t="s">
        <v>120</v>
      </c>
      <c r="C104" s="16" t="s">
        <v>160</v>
      </c>
      <c r="D104" s="16" t="s">
        <v>160</v>
      </c>
      <c r="E104" s="16" t="s">
        <v>160</v>
      </c>
      <c r="F104" s="35" t="s">
        <v>168</v>
      </c>
    </row>
    <row r="105" spans="1:6" s="2" customFormat="1" ht="15">
      <c r="A105" s="8" t="s">
        <v>97</v>
      </c>
      <c r="B105" s="12"/>
      <c r="C105" s="12"/>
      <c r="D105" s="12"/>
      <c r="E105" s="19"/>
      <c r="F105" s="37"/>
    </row>
    <row r="106" spans="1:6" s="1" customFormat="1" ht="14.25">
      <c r="A106" s="7" t="s">
        <v>36</v>
      </c>
      <c r="B106" s="14">
        <v>6696</v>
      </c>
      <c r="C106" s="14">
        <v>6696</v>
      </c>
      <c r="D106" s="14">
        <v>6696</v>
      </c>
      <c r="E106" s="14">
        <v>6696</v>
      </c>
      <c r="F106" s="37">
        <v>3348</v>
      </c>
    </row>
    <row r="107" spans="1:6" s="1" customFormat="1" ht="14.25">
      <c r="A107" s="7" t="s">
        <v>77</v>
      </c>
      <c r="B107" s="14">
        <v>1900</v>
      </c>
      <c r="C107" s="14">
        <v>1900</v>
      </c>
      <c r="D107" s="14">
        <v>1900</v>
      </c>
      <c r="E107" s="14">
        <v>1900</v>
      </c>
      <c r="F107" s="37">
        <v>560</v>
      </c>
    </row>
    <row r="108" spans="1:6" s="1" customFormat="1" ht="14.25">
      <c r="A108" s="7" t="s">
        <v>78</v>
      </c>
      <c r="B108" s="14">
        <v>340</v>
      </c>
      <c r="C108" s="14">
        <v>340</v>
      </c>
      <c r="D108" s="14">
        <v>340</v>
      </c>
      <c r="E108" s="14">
        <v>340</v>
      </c>
      <c r="F108" s="37">
        <v>82</v>
      </c>
    </row>
    <row r="109" spans="1:6" s="1" customFormat="1" ht="14.25">
      <c r="A109" s="7" t="s">
        <v>114</v>
      </c>
      <c r="B109" s="14">
        <v>480</v>
      </c>
      <c r="C109" s="14">
        <v>480</v>
      </c>
      <c r="D109" s="14">
        <v>480</v>
      </c>
      <c r="E109" s="14">
        <v>480</v>
      </c>
      <c r="F109" s="37">
        <v>0</v>
      </c>
    </row>
    <row r="110" spans="1:6" s="1" customFormat="1" ht="14.25">
      <c r="A110" s="7" t="s">
        <v>79</v>
      </c>
      <c r="B110" s="14">
        <v>155</v>
      </c>
      <c r="C110" s="14">
        <v>155</v>
      </c>
      <c r="D110" s="14">
        <v>155</v>
      </c>
      <c r="E110" s="14">
        <v>155</v>
      </c>
      <c r="F110" s="37">
        <v>0</v>
      </c>
    </row>
    <row r="111" spans="1:6" s="1" customFormat="1" ht="14.25">
      <c r="A111" s="7" t="s">
        <v>80</v>
      </c>
      <c r="B111" s="14">
        <v>500</v>
      </c>
      <c r="C111" s="14">
        <v>500</v>
      </c>
      <c r="D111" s="14">
        <v>500</v>
      </c>
      <c r="E111" s="14">
        <v>500</v>
      </c>
      <c r="F111" s="37">
        <v>0</v>
      </c>
    </row>
    <row r="112" spans="1:6" s="1" customFormat="1" ht="14.25">
      <c r="A112" s="7" t="s">
        <v>122</v>
      </c>
      <c r="B112" s="14">
        <v>480</v>
      </c>
      <c r="C112" s="14">
        <v>480</v>
      </c>
      <c r="D112" s="14">
        <v>480</v>
      </c>
      <c r="E112" s="14">
        <v>480</v>
      </c>
      <c r="F112" s="37">
        <v>0</v>
      </c>
    </row>
    <row r="113" spans="1:6" s="1" customFormat="1" ht="15">
      <c r="A113" s="8" t="s">
        <v>98</v>
      </c>
      <c r="B113" s="16"/>
      <c r="C113" s="16"/>
      <c r="D113" s="16"/>
      <c r="E113" s="16"/>
      <c r="F113" s="37"/>
    </row>
    <row r="114" spans="1:6" s="1" customFormat="1" ht="14.25">
      <c r="A114" s="7" t="s">
        <v>81</v>
      </c>
      <c r="B114" s="14">
        <v>50</v>
      </c>
      <c r="C114" s="14">
        <v>50</v>
      </c>
      <c r="D114" s="14">
        <v>50</v>
      </c>
      <c r="E114" s="14">
        <v>50</v>
      </c>
      <c r="F114" s="37">
        <v>24</v>
      </c>
    </row>
    <row r="115" spans="1:6" s="1" customFormat="1" ht="14.25">
      <c r="A115" s="7" t="s">
        <v>115</v>
      </c>
      <c r="B115" s="14">
        <v>120</v>
      </c>
      <c r="C115" s="14">
        <v>120</v>
      </c>
      <c r="D115" s="14">
        <v>120</v>
      </c>
      <c r="E115" s="14">
        <v>120</v>
      </c>
      <c r="F115" s="37">
        <v>55</v>
      </c>
    </row>
    <row r="116" spans="1:6" s="1" customFormat="1" ht="14.25">
      <c r="A116" s="7" t="s">
        <v>82</v>
      </c>
      <c r="B116" s="14">
        <v>200</v>
      </c>
      <c r="C116" s="14">
        <v>200</v>
      </c>
      <c r="D116" s="14">
        <v>200</v>
      </c>
      <c r="E116" s="14">
        <v>200</v>
      </c>
      <c r="F116" s="37">
        <v>21</v>
      </c>
    </row>
    <row r="117" spans="1:6" s="1" customFormat="1" ht="14.25">
      <c r="A117" s="7" t="s">
        <v>128</v>
      </c>
      <c r="B117" s="14">
        <v>700</v>
      </c>
      <c r="C117" s="14">
        <v>700</v>
      </c>
      <c r="D117" s="14">
        <v>700</v>
      </c>
      <c r="E117" s="14">
        <v>700</v>
      </c>
      <c r="F117" s="37">
        <v>671</v>
      </c>
    </row>
    <row r="118" spans="1:6" s="1" customFormat="1" ht="14.25">
      <c r="A118" s="7" t="s">
        <v>135</v>
      </c>
      <c r="B118" s="14">
        <v>159</v>
      </c>
      <c r="C118" s="14">
        <v>159</v>
      </c>
      <c r="D118" s="14">
        <v>159</v>
      </c>
      <c r="E118" s="14">
        <v>159</v>
      </c>
      <c r="F118" s="37">
        <v>0</v>
      </c>
    </row>
    <row r="119" spans="1:6" s="1" customFormat="1" ht="14.25">
      <c r="A119" s="7" t="s">
        <v>170</v>
      </c>
      <c r="B119" s="14">
        <v>0</v>
      </c>
      <c r="C119" s="14">
        <v>0</v>
      </c>
      <c r="D119" s="14">
        <v>0</v>
      </c>
      <c r="E119" s="24">
        <v>204</v>
      </c>
      <c r="F119" s="37">
        <v>204</v>
      </c>
    </row>
    <row r="120" spans="1:6" s="1" customFormat="1" ht="15">
      <c r="A120" s="8" t="s">
        <v>83</v>
      </c>
      <c r="B120" s="16">
        <f>SUM(B106:B119)</f>
        <v>11780</v>
      </c>
      <c r="C120" s="16">
        <f>SUM(C106:C119)</f>
        <v>11780</v>
      </c>
      <c r="D120" s="16">
        <f>SUM(D106:D119)</f>
        <v>11780</v>
      </c>
      <c r="E120" s="16">
        <f>SUM(E106:E119)</f>
        <v>11984</v>
      </c>
      <c r="F120" s="16">
        <f>SUM(F106:F119)</f>
        <v>4965</v>
      </c>
    </row>
    <row r="121" spans="1:6" s="1" customFormat="1" ht="15">
      <c r="A121" s="8"/>
      <c r="B121" s="16"/>
      <c r="C121" s="12"/>
      <c r="D121" s="12"/>
      <c r="E121" s="12"/>
      <c r="F121" s="18"/>
    </row>
    <row r="122" spans="1:6" s="2" customFormat="1" ht="15">
      <c r="A122" s="8" t="s">
        <v>5</v>
      </c>
      <c r="B122" s="16"/>
      <c r="C122" s="12"/>
      <c r="D122" s="12"/>
      <c r="E122" s="12"/>
      <c r="F122" s="37"/>
    </row>
    <row r="123" spans="1:6" s="2" customFormat="1" ht="15">
      <c r="A123" s="8"/>
      <c r="B123" s="16"/>
      <c r="C123" s="12"/>
      <c r="D123" s="12"/>
      <c r="E123" s="12"/>
      <c r="F123" s="37"/>
    </row>
    <row r="124" spans="1:6" s="1" customFormat="1" ht="14.25">
      <c r="A124" s="7" t="s">
        <v>162</v>
      </c>
      <c r="B124" s="14">
        <v>400</v>
      </c>
      <c r="C124" s="14">
        <v>400</v>
      </c>
      <c r="D124" s="14">
        <v>400</v>
      </c>
      <c r="E124" s="14">
        <v>400</v>
      </c>
      <c r="F124" s="37">
        <v>215</v>
      </c>
    </row>
    <row r="125" spans="1:6" s="1" customFormat="1" ht="14.25">
      <c r="A125" s="7" t="s">
        <v>116</v>
      </c>
      <c r="B125" s="14">
        <v>200</v>
      </c>
      <c r="C125" s="14">
        <v>200</v>
      </c>
      <c r="D125" s="14">
        <v>200</v>
      </c>
      <c r="E125" s="14">
        <v>200</v>
      </c>
      <c r="F125" s="37">
        <v>62</v>
      </c>
    </row>
    <row r="126" spans="1:6" s="1" customFormat="1" ht="14.25">
      <c r="A126" s="7" t="s">
        <v>117</v>
      </c>
      <c r="B126" s="14">
        <v>150</v>
      </c>
      <c r="C126" s="14">
        <v>150</v>
      </c>
      <c r="D126" s="14">
        <v>150</v>
      </c>
      <c r="E126" s="14">
        <v>150</v>
      </c>
      <c r="F126" s="37">
        <v>33</v>
      </c>
    </row>
    <row r="127" spans="1:6" s="1" customFormat="1" ht="14.25">
      <c r="A127" s="7" t="s">
        <v>37</v>
      </c>
      <c r="B127" s="14">
        <v>50</v>
      </c>
      <c r="C127" s="14">
        <v>50</v>
      </c>
      <c r="D127" s="14">
        <v>50</v>
      </c>
      <c r="E127" s="14">
        <v>50</v>
      </c>
      <c r="F127" s="37">
        <v>0</v>
      </c>
    </row>
    <row r="128" spans="1:6" s="1" customFormat="1" ht="14.25">
      <c r="A128" s="7" t="s">
        <v>99</v>
      </c>
      <c r="B128" s="14">
        <v>200</v>
      </c>
      <c r="C128" s="14">
        <v>200</v>
      </c>
      <c r="D128" s="14">
        <v>200</v>
      </c>
      <c r="E128" s="14">
        <v>200</v>
      </c>
      <c r="F128" s="37">
        <v>0</v>
      </c>
    </row>
    <row r="129" spans="1:6" s="1" customFormat="1" ht="14.25">
      <c r="A129" s="7" t="s">
        <v>38</v>
      </c>
      <c r="B129" s="14">
        <v>550</v>
      </c>
      <c r="C129" s="14">
        <v>550</v>
      </c>
      <c r="D129" s="14">
        <v>550</v>
      </c>
      <c r="E129" s="14">
        <v>550</v>
      </c>
      <c r="F129" s="37">
        <v>61</v>
      </c>
    </row>
    <row r="130" spans="1:6" s="1" customFormat="1" ht="14.25">
      <c r="A130" s="7" t="s">
        <v>118</v>
      </c>
      <c r="B130" s="14">
        <v>50</v>
      </c>
      <c r="C130" s="14">
        <v>50</v>
      </c>
      <c r="D130" s="14">
        <v>50</v>
      </c>
      <c r="E130" s="14">
        <v>50</v>
      </c>
      <c r="F130" s="37">
        <v>130</v>
      </c>
    </row>
    <row r="131" spans="1:6" s="1" customFormat="1" ht="14.25">
      <c r="A131" s="7" t="s">
        <v>119</v>
      </c>
      <c r="B131" s="14">
        <v>100</v>
      </c>
      <c r="C131" s="14">
        <v>100</v>
      </c>
      <c r="D131" s="14">
        <v>100</v>
      </c>
      <c r="E131" s="14">
        <v>100</v>
      </c>
      <c r="F131" s="37">
        <v>55</v>
      </c>
    </row>
    <row r="132" spans="1:6" s="1" customFormat="1" ht="14.25">
      <c r="A132" s="7" t="s">
        <v>134</v>
      </c>
      <c r="B132" s="14">
        <v>200</v>
      </c>
      <c r="C132" s="14">
        <v>200</v>
      </c>
      <c r="D132" s="14">
        <v>200</v>
      </c>
      <c r="E132" s="14">
        <v>200</v>
      </c>
      <c r="F132" s="37">
        <v>0</v>
      </c>
    </row>
    <row r="133" spans="1:6" s="1" customFormat="1" ht="15">
      <c r="A133" s="8" t="s">
        <v>56</v>
      </c>
      <c r="B133" s="16">
        <f>SUM(B124:B132)</f>
        <v>1900</v>
      </c>
      <c r="C133" s="16">
        <f>SUM(C124:C132)</f>
        <v>1900</v>
      </c>
      <c r="D133" s="16">
        <f>SUM(D124:D132)</f>
        <v>1900</v>
      </c>
      <c r="E133" s="16">
        <f>SUM(E124:E132)</f>
        <v>1900</v>
      </c>
      <c r="F133" s="16">
        <f>SUM(F124:F132)</f>
        <v>556</v>
      </c>
    </row>
    <row r="134" spans="1:6" s="1" customFormat="1" ht="15">
      <c r="A134" s="8"/>
      <c r="B134" s="16"/>
      <c r="C134" s="12"/>
      <c r="D134" s="12"/>
      <c r="E134" s="12"/>
      <c r="F134" s="18"/>
    </row>
    <row r="135" spans="1:6" s="2" customFormat="1" ht="15">
      <c r="A135" s="8" t="s">
        <v>39</v>
      </c>
      <c r="B135" s="16">
        <f>SUM(B120,B133)</f>
        <v>13680</v>
      </c>
      <c r="C135" s="16">
        <f>SUM(C133,C120)</f>
        <v>13680</v>
      </c>
      <c r="D135" s="16">
        <f>SUM(D133,D120)</f>
        <v>13680</v>
      </c>
      <c r="E135" s="16">
        <f>SUM(E133,E120)</f>
        <v>13884</v>
      </c>
      <c r="F135" s="16">
        <f>SUM(F133,F120)</f>
        <v>5521</v>
      </c>
    </row>
    <row r="136" spans="1:6" s="2" customFormat="1" ht="15">
      <c r="A136" s="8"/>
      <c r="B136" s="16"/>
      <c r="C136" s="12"/>
      <c r="D136" s="12"/>
      <c r="E136" s="19"/>
      <c r="F136" s="18"/>
    </row>
    <row r="137" spans="1:5" s="2" customFormat="1" ht="15">
      <c r="A137" s="8"/>
      <c r="B137" s="16"/>
      <c r="C137" s="12"/>
      <c r="D137" s="12"/>
      <c r="E137" s="19"/>
    </row>
    <row r="138" spans="1:6" s="2" customFormat="1" ht="15">
      <c r="A138" s="8"/>
      <c r="B138" s="16"/>
      <c r="C138" s="12"/>
      <c r="D138" s="12"/>
      <c r="E138" s="19"/>
      <c r="F138" s="37"/>
    </row>
    <row r="139" spans="1:6" s="2" customFormat="1" ht="15">
      <c r="A139" s="8"/>
      <c r="B139" s="16"/>
      <c r="C139" s="12"/>
      <c r="D139" s="12"/>
      <c r="E139" s="19"/>
      <c r="F139" s="37"/>
    </row>
    <row r="140" spans="1:6" s="2" customFormat="1" ht="15">
      <c r="A140" s="8"/>
      <c r="B140" s="16"/>
      <c r="C140" s="12"/>
      <c r="D140" s="12"/>
      <c r="E140" s="19"/>
      <c r="F140" s="37"/>
    </row>
    <row r="141" spans="1:6" s="2" customFormat="1" ht="15">
      <c r="A141" s="8"/>
      <c r="B141" s="16"/>
      <c r="C141" s="12"/>
      <c r="D141" s="12"/>
      <c r="E141" s="19"/>
      <c r="F141" s="37"/>
    </row>
    <row r="142" spans="1:6" s="2" customFormat="1" ht="15">
      <c r="A142" s="8"/>
      <c r="B142" s="16"/>
      <c r="C142" s="12"/>
      <c r="D142" s="12"/>
      <c r="E142" s="19"/>
      <c r="F142" s="37"/>
    </row>
    <row r="143" spans="1:6" s="2" customFormat="1" ht="15">
      <c r="A143" s="8"/>
      <c r="B143" s="16"/>
      <c r="C143" s="12"/>
      <c r="D143" s="12"/>
      <c r="E143" s="19"/>
      <c r="F143" s="37"/>
    </row>
    <row r="144" spans="1:6" s="2" customFormat="1" ht="15">
      <c r="A144" s="8"/>
      <c r="B144" s="16"/>
      <c r="C144" s="12"/>
      <c r="D144" s="12"/>
      <c r="E144" s="19"/>
      <c r="F144" s="37"/>
    </row>
    <row r="145" spans="1:6" s="2" customFormat="1" ht="15">
      <c r="A145" s="8"/>
      <c r="B145" s="16"/>
      <c r="C145" s="12"/>
      <c r="D145" s="12"/>
      <c r="E145" s="19"/>
      <c r="F145" s="37"/>
    </row>
    <row r="146" spans="1:6" s="2" customFormat="1" ht="15">
      <c r="A146" s="8"/>
      <c r="B146" s="16"/>
      <c r="C146" s="12"/>
      <c r="D146" s="12"/>
      <c r="E146" s="19"/>
      <c r="F146" s="37"/>
    </row>
    <row r="147" spans="1:6" s="2" customFormat="1" ht="15">
      <c r="A147" s="8"/>
      <c r="B147" s="16"/>
      <c r="C147" s="12"/>
      <c r="D147" s="12"/>
      <c r="E147" s="19"/>
      <c r="F147" s="37"/>
    </row>
    <row r="148" spans="1:6" s="2" customFormat="1" ht="15">
      <c r="A148" s="8"/>
      <c r="B148" s="16"/>
      <c r="C148" s="12"/>
      <c r="D148" s="12"/>
      <c r="E148" s="19"/>
      <c r="F148" s="37"/>
    </row>
    <row r="149" spans="1:6" s="2" customFormat="1" ht="15">
      <c r="A149" s="8"/>
      <c r="B149" s="11"/>
      <c r="C149" s="31">
        <v>39937</v>
      </c>
      <c r="D149" s="31">
        <v>39981</v>
      </c>
      <c r="E149" s="32">
        <v>40088</v>
      </c>
      <c r="F149" s="42">
        <v>39994</v>
      </c>
    </row>
    <row r="150" spans="1:6" s="2" customFormat="1" ht="15">
      <c r="A150" s="8"/>
      <c r="B150" s="16" t="s">
        <v>64</v>
      </c>
      <c r="C150" s="16" t="s">
        <v>64</v>
      </c>
      <c r="D150" s="16" t="s">
        <v>64</v>
      </c>
      <c r="E150" s="16" t="s">
        <v>64</v>
      </c>
      <c r="F150" s="35" t="s">
        <v>64</v>
      </c>
    </row>
    <row r="151" spans="1:6" s="2" customFormat="1" ht="15">
      <c r="A151" s="8" t="s">
        <v>6</v>
      </c>
      <c r="B151" s="16" t="s">
        <v>120</v>
      </c>
      <c r="C151" s="16" t="s">
        <v>160</v>
      </c>
      <c r="D151" s="16" t="s">
        <v>160</v>
      </c>
      <c r="E151" s="16" t="s">
        <v>160</v>
      </c>
      <c r="F151" s="35" t="s">
        <v>168</v>
      </c>
    </row>
    <row r="152" spans="1:6" s="2" customFormat="1" ht="15">
      <c r="A152" s="8"/>
      <c r="B152" s="12"/>
      <c r="C152" s="12"/>
      <c r="D152" s="12"/>
      <c r="E152" s="19"/>
      <c r="F152" s="37"/>
    </row>
    <row r="153" spans="1:6" s="2" customFormat="1" ht="15">
      <c r="A153" s="8" t="s">
        <v>140</v>
      </c>
      <c r="B153" s="12"/>
      <c r="C153" s="12"/>
      <c r="D153" s="12"/>
      <c r="E153" s="19"/>
      <c r="F153" s="37"/>
    </row>
    <row r="154" spans="1:6" s="4" customFormat="1" ht="14.25">
      <c r="A154" s="9" t="s">
        <v>141</v>
      </c>
      <c r="B154" s="13">
        <v>600</v>
      </c>
      <c r="C154" s="13">
        <v>600</v>
      </c>
      <c r="D154" s="13">
        <v>600</v>
      </c>
      <c r="E154" s="13">
        <v>600</v>
      </c>
      <c r="F154" s="37">
        <v>0</v>
      </c>
    </row>
    <row r="155" spans="1:6" s="4" customFormat="1" ht="14.25">
      <c r="A155" s="7" t="s">
        <v>137</v>
      </c>
      <c r="B155" s="13">
        <v>344</v>
      </c>
      <c r="C155" s="13">
        <v>344</v>
      </c>
      <c r="D155" s="13">
        <v>344</v>
      </c>
      <c r="E155" s="13">
        <v>344</v>
      </c>
      <c r="F155" s="37">
        <v>344</v>
      </c>
    </row>
    <row r="156" spans="1:6" s="4" customFormat="1" ht="14.25">
      <c r="A156" s="7" t="s">
        <v>138</v>
      </c>
      <c r="B156" s="13">
        <v>300</v>
      </c>
      <c r="C156" s="13">
        <v>300</v>
      </c>
      <c r="D156" s="13">
        <v>300</v>
      </c>
      <c r="E156" s="13">
        <v>300</v>
      </c>
      <c r="F156" s="37">
        <v>0</v>
      </c>
    </row>
    <row r="157" spans="1:6" s="4" customFormat="1" ht="14.25">
      <c r="A157" s="9" t="s">
        <v>152</v>
      </c>
      <c r="B157" s="13">
        <v>2000</v>
      </c>
      <c r="C157" s="13">
        <v>2000</v>
      </c>
      <c r="D157" s="13">
        <v>2000</v>
      </c>
      <c r="E157" s="26">
        <v>0</v>
      </c>
      <c r="F157" s="37">
        <v>0</v>
      </c>
    </row>
    <row r="158" spans="1:6" s="4" customFormat="1" ht="14.25">
      <c r="A158" s="9" t="s">
        <v>144</v>
      </c>
      <c r="B158" s="13">
        <v>2800</v>
      </c>
      <c r="C158" s="13">
        <v>2800</v>
      </c>
      <c r="D158" s="13">
        <v>2800</v>
      </c>
      <c r="E158" s="26">
        <v>0</v>
      </c>
      <c r="F158" s="37">
        <v>0</v>
      </c>
    </row>
    <row r="159" spans="1:6" s="4" customFormat="1" ht="14.25">
      <c r="A159" s="9" t="s">
        <v>145</v>
      </c>
      <c r="B159" s="13">
        <v>1210</v>
      </c>
      <c r="C159" s="13">
        <v>1210</v>
      </c>
      <c r="D159" s="13">
        <v>1210</v>
      </c>
      <c r="E159" s="26">
        <v>250</v>
      </c>
      <c r="F159" s="37">
        <v>69</v>
      </c>
    </row>
    <row r="160" spans="1:6" s="5" customFormat="1" ht="15">
      <c r="A160" s="10" t="s">
        <v>146</v>
      </c>
      <c r="B160" s="18">
        <f>SUM(B154:B159)</f>
        <v>7254</v>
      </c>
      <c r="C160" s="18">
        <f>SUM(C154:C159)</f>
        <v>7254</v>
      </c>
      <c r="D160" s="18">
        <f>SUM(D154:D159)</f>
        <v>7254</v>
      </c>
      <c r="E160" s="18">
        <f>SUM(E154:E159)</f>
        <v>1494</v>
      </c>
      <c r="F160" s="18">
        <f>SUM(F154:F159)</f>
        <v>413</v>
      </c>
    </row>
    <row r="161" spans="1:6" s="5" customFormat="1" ht="15">
      <c r="A161" s="10"/>
      <c r="B161" s="18"/>
      <c r="C161" s="22"/>
      <c r="D161" s="22"/>
      <c r="E161" s="22"/>
      <c r="F161" s="37"/>
    </row>
    <row r="162" spans="1:6" s="4" customFormat="1" ht="14.25">
      <c r="A162" s="9"/>
      <c r="B162" s="13"/>
      <c r="C162" s="23"/>
      <c r="D162" s="23"/>
      <c r="E162" s="23"/>
      <c r="F162" s="37"/>
    </row>
    <row r="163" spans="1:6" s="2" customFormat="1" ht="15">
      <c r="A163" s="8" t="s">
        <v>65</v>
      </c>
      <c r="B163" s="12"/>
      <c r="C163" s="12"/>
      <c r="D163" s="12"/>
      <c r="E163" s="12"/>
      <c r="F163" s="37"/>
    </row>
    <row r="164" spans="1:6" s="1" customFormat="1" ht="14.25">
      <c r="A164" s="7"/>
      <c r="B164" s="11"/>
      <c r="C164" s="11" t="s">
        <v>15</v>
      </c>
      <c r="D164" s="11" t="s">
        <v>15</v>
      </c>
      <c r="E164" s="11" t="s">
        <v>15</v>
      </c>
      <c r="F164" s="37"/>
    </row>
    <row r="165" spans="1:6" s="1" customFormat="1" ht="14.25">
      <c r="A165" s="7" t="s">
        <v>129</v>
      </c>
      <c r="B165" s="14">
        <v>1667</v>
      </c>
      <c r="C165" s="14">
        <v>1667</v>
      </c>
      <c r="D165" s="14">
        <v>1667</v>
      </c>
      <c r="E165" s="14">
        <v>1667</v>
      </c>
      <c r="F165" s="37">
        <v>0</v>
      </c>
    </row>
    <row r="166" spans="1:6" s="1" customFormat="1" ht="14.25">
      <c r="A166" s="7" t="s">
        <v>163</v>
      </c>
      <c r="B166" s="14">
        <v>0</v>
      </c>
      <c r="C166" s="24">
        <v>1000</v>
      </c>
      <c r="D166" s="28">
        <v>1000</v>
      </c>
      <c r="E166" s="28">
        <v>1000</v>
      </c>
      <c r="F166" s="37">
        <v>0</v>
      </c>
    </row>
    <row r="167" spans="1:6" s="1" customFormat="1" ht="14.25">
      <c r="A167" s="7" t="s">
        <v>100</v>
      </c>
      <c r="B167" s="14">
        <v>333</v>
      </c>
      <c r="C167" s="24">
        <v>533</v>
      </c>
      <c r="D167" s="28">
        <v>533</v>
      </c>
      <c r="E167" s="28">
        <v>533</v>
      </c>
      <c r="F167" s="37">
        <v>0</v>
      </c>
    </row>
    <row r="168" spans="1:6" s="2" customFormat="1" ht="15">
      <c r="A168" s="8" t="s">
        <v>40</v>
      </c>
      <c r="B168" s="16">
        <f>SUM(B164:B167)</f>
        <v>2000</v>
      </c>
      <c r="C168" s="16">
        <f>SUM(C165:C167)</f>
        <v>3200</v>
      </c>
      <c r="D168" s="16">
        <f>SUM(D165:D167)</f>
        <v>3200</v>
      </c>
      <c r="E168" s="16">
        <f>SUM(E165:E167)</f>
        <v>3200</v>
      </c>
      <c r="F168" s="18">
        <f>SUM(F165:F167)</f>
        <v>0</v>
      </c>
    </row>
    <row r="169" spans="1:6" s="2" customFormat="1" ht="15">
      <c r="A169" s="8"/>
      <c r="B169" s="16"/>
      <c r="C169" s="12"/>
      <c r="D169" s="12"/>
      <c r="E169" s="12"/>
      <c r="F169" s="37"/>
    </row>
    <row r="170" spans="1:6" s="2" customFormat="1" ht="15">
      <c r="A170" s="8"/>
      <c r="B170" s="12"/>
      <c r="C170" s="12"/>
      <c r="D170" s="12"/>
      <c r="E170" s="12"/>
      <c r="F170" s="37"/>
    </row>
    <row r="171" spans="1:6" s="2" customFormat="1" ht="15">
      <c r="A171" s="8" t="s">
        <v>66</v>
      </c>
      <c r="B171" s="12"/>
      <c r="C171" s="12"/>
      <c r="D171" s="12"/>
      <c r="E171" s="12"/>
      <c r="F171" s="37"/>
    </row>
    <row r="172" spans="1:6" s="2" customFormat="1" ht="15">
      <c r="A172" s="9"/>
      <c r="B172" s="13"/>
      <c r="C172" s="23"/>
      <c r="D172" s="23"/>
      <c r="E172" s="23"/>
      <c r="F172" s="37"/>
    </row>
    <row r="173" spans="1:6" s="2" customFormat="1" ht="15">
      <c r="A173" s="9" t="s">
        <v>132</v>
      </c>
      <c r="B173" s="13">
        <v>1800</v>
      </c>
      <c r="C173" s="13">
        <v>1800</v>
      </c>
      <c r="D173" s="13">
        <v>1800</v>
      </c>
      <c r="E173" s="13">
        <v>1800</v>
      </c>
      <c r="F173" s="37">
        <v>550</v>
      </c>
    </row>
    <row r="174" spans="1:6" s="2" customFormat="1" ht="15">
      <c r="A174" s="9" t="s">
        <v>165</v>
      </c>
      <c r="B174" s="13">
        <v>0</v>
      </c>
      <c r="C174" s="13">
        <v>0</v>
      </c>
      <c r="D174" s="13">
        <v>0</v>
      </c>
      <c r="E174" s="26">
        <v>2736</v>
      </c>
      <c r="F174" s="37">
        <v>0</v>
      </c>
    </row>
    <row r="175" spans="1:6" s="1" customFormat="1" ht="14.25">
      <c r="A175" s="7" t="s">
        <v>41</v>
      </c>
      <c r="B175" s="13">
        <v>300</v>
      </c>
      <c r="C175" s="24">
        <v>0</v>
      </c>
      <c r="D175" s="28">
        <v>0</v>
      </c>
      <c r="E175" s="28">
        <v>0</v>
      </c>
      <c r="F175" s="37">
        <v>0</v>
      </c>
    </row>
    <row r="176" spans="1:6" s="1" customFormat="1" ht="14.25">
      <c r="A176" s="7" t="s">
        <v>130</v>
      </c>
      <c r="B176" s="13">
        <v>1613</v>
      </c>
      <c r="C176" s="14">
        <v>1613</v>
      </c>
      <c r="D176" s="14">
        <v>1613</v>
      </c>
      <c r="E176" s="14">
        <v>1613</v>
      </c>
      <c r="F176" s="37">
        <v>0</v>
      </c>
    </row>
    <row r="177" spans="1:6" s="1" customFormat="1" ht="14.25">
      <c r="A177" s="7" t="s">
        <v>142</v>
      </c>
      <c r="B177" s="14">
        <v>2600</v>
      </c>
      <c r="C177" s="24">
        <v>0</v>
      </c>
      <c r="D177" s="28">
        <v>0</v>
      </c>
      <c r="E177" s="28">
        <v>0</v>
      </c>
      <c r="F177" s="37">
        <v>0</v>
      </c>
    </row>
    <row r="178" spans="1:6" s="1" customFormat="1" ht="14.25">
      <c r="A178" s="7" t="s">
        <v>143</v>
      </c>
      <c r="B178" s="14">
        <v>583</v>
      </c>
      <c r="C178" s="14">
        <v>583</v>
      </c>
      <c r="D178" s="14">
        <v>583</v>
      </c>
      <c r="E178" s="28">
        <v>583</v>
      </c>
      <c r="F178" s="37">
        <v>0</v>
      </c>
    </row>
    <row r="179" spans="1:6" s="1" customFormat="1" ht="14.25">
      <c r="A179" s="7" t="s">
        <v>147</v>
      </c>
      <c r="B179" s="13">
        <v>11490</v>
      </c>
      <c r="C179" s="14">
        <v>11490</v>
      </c>
      <c r="D179" s="14">
        <v>11490</v>
      </c>
      <c r="E179" s="14">
        <v>11490</v>
      </c>
      <c r="F179" s="37">
        <v>11490</v>
      </c>
    </row>
    <row r="180" spans="1:6" s="1" customFormat="1" ht="14.25">
      <c r="A180" s="7" t="s">
        <v>149</v>
      </c>
      <c r="B180" s="13">
        <v>173</v>
      </c>
      <c r="C180" s="14">
        <v>173</v>
      </c>
      <c r="D180" s="14">
        <v>173</v>
      </c>
      <c r="E180" s="14">
        <v>173</v>
      </c>
      <c r="F180" s="37">
        <v>0</v>
      </c>
    </row>
    <row r="181" spans="1:6" s="1" customFormat="1" ht="14.25">
      <c r="A181" s="7" t="s">
        <v>154</v>
      </c>
      <c r="B181" s="13">
        <v>292</v>
      </c>
      <c r="C181" s="14">
        <v>292</v>
      </c>
      <c r="D181" s="14">
        <v>292</v>
      </c>
      <c r="E181" s="14">
        <v>292</v>
      </c>
      <c r="F181" s="37">
        <v>292</v>
      </c>
    </row>
    <row r="182" spans="1:6" s="1" customFormat="1" ht="14.25">
      <c r="A182" s="7" t="s">
        <v>101</v>
      </c>
      <c r="B182" s="13">
        <v>3770</v>
      </c>
      <c r="C182" s="24">
        <v>3190</v>
      </c>
      <c r="D182" s="28">
        <v>3190</v>
      </c>
      <c r="E182" s="24">
        <v>3874</v>
      </c>
      <c r="F182" s="37">
        <v>2466</v>
      </c>
    </row>
    <row r="183" spans="1:6" s="2" customFormat="1" ht="15">
      <c r="A183" s="8" t="s">
        <v>42</v>
      </c>
      <c r="B183" s="16">
        <f>SUM(B173:B182)</f>
        <v>22621</v>
      </c>
      <c r="C183" s="16">
        <f>SUM(C173:C182)</f>
        <v>19141</v>
      </c>
      <c r="D183" s="16">
        <f>SUM(D173:D182)</f>
        <v>19141</v>
      </c>
      <c r="E183" s="16">
        <f>SUM(E173:E182)</f>
        <v>22561</v>
      </c>
      <c r="F183" s="18">
        <f>SUM(F173:F182)</f>
        <v>14798</v>
      </c>
    </row>
    <row r="184" spans="1:6" s="2" customFormat="1" ht="15">
      <c r="A184" s="8"/>
      <c r="B184" s="16"/>
      <c r="C184" s="12"/>
      <c r="D184" s="12"/>
      <c r="E184" s="12"/>
      <c r="F184" s="37"/>
    </row>
    <row r="185" spans="1:6" s="2" customFormat="1" ht="15">
      <c r="A185" s="8" t="s">
        <v>151</v>
      </c>
      <c r="B185" s="16">
        <f>SUM(B160,B168,B183)</f>
        <v>31875</v>
      </c>
      <c r="C185" s="16">
        <f>SUM(C160,C168,C183)</f>
        <v>29595</v>
      </c>
      <c r="D185" s="16">
        <f>SUM(D160,D168,D183)</f>
        <v>29595</v>
      </c>
      <c r="E185" s="16">
        <f>SUM(E160,E168,E183)</f>
        <v>27255</v>
      </c>
      <c r="F185" s="16">
        <f>SUM(F160,F168,F183)</f>
        <v>15211</v>
      </c>
    </row>
    <row r="186" spans="1:5" s="2" customFormat="1" ht="15">
      <c r="A186" s="8"/>
      <c r="B186" s="16"/>
      <c r="C186" s="12"/>
      <c r="D186" s="12"/>
      <c r="E186" s="19"/>
    </row>
    <row r="187" spans="1:5" s="2" customFormat="1" ht="15">
      <c r="A187" s="8"/>
      <c r="B187" s="16"/>
      <c r="C187" s="12"/>
      <c r="D187" s="12"/>
      <c r="E187" s="19"/>
    </row>
    <row r="188" spans="1:6" s="2" customFormat="1" ht="15">
      <c r="A188" s="8"/>
      <c r="B188" s="16"/>
      <c r="C188" s="12"/>
      <c r="D188" s="12"/>
      <c r="E188" s="19"/>
      <c r="F188" s="37"/>
    </row>
    <row r="189" spans="1:6" s="2" customFormat="1" ht="15">
      <c r="A189" s="8"/>
      <c r="B189" s="16"/>
      <c r="C189" s="12"/>
      <c r="D189" s="12"/>
      <c r="E189" s="19"/>
      <c r="F189" s="37"/>
    </row>
    <row r="190" spans="1:6" s="2" customFormat="1" ht="15">
      <c r="A190" s="8"/>
      <c r="B190" s="16"/>
      <c r="C190" s="12"/>
      <c r="D190" s="12"/>
      <c r="E190" s="19"/>
      <c r="F190" s="37"/>
    </row>
    <row r="191" spans="1:6" s="2" customFormat="1" ht="15">
      <c r="A191" s="8"/>
      <c r="B191" s="16"/>
      <c r="C191" s="12"/>
      <c r="D191" s="12"/>
      <c r="E191" s="19"/>
      <c r="F191" s="37"/>
    </row>
    <row r="192" spans="1:6" s="2" customFormat="1" ht="15">
      <c r="A192" s="8"/>
      <c r="B192" s="16"/>
      <c r="C192" s="12"/>
      <c r="D192" s="12"/>
      <c r="E192" s="19"/>
      <c r="F192" s="37"/>
    </row>
    <row r="193" spans="1:6" s="2" customFormat="1" ht="15">
      <c r="A193" s="8"/>
      <c r="B193" s="16"/>
      <c r="C193" s="12"/>
      <c r="D193" s="12"/>
      <c r="E193" s="19"/>
      <c r="F193" s="37"/>
    </row>
    <row r="194" spans="1:6" s="2" customFormat="1" ht="15">
      <c r="A194" s="8"/>
      <c r="B194" s="16"/>
      <c r="C194" s="12"/>
      <c r="D194" s="12"/>
      <c r="E194" s="19"/>
      <c r="F194" s="37"/>
    </row>
    <row r="195" spans="1:6" s="2" customFormat="1" ht="15">
      <c r="A195" s="8"/>
      <c r="B195" s="16"/>
      <c r="C195" s="12"/>
      <c r="D195" s="12"/>
      <c r="E195" s="19"/>
      <c r="F195" s="37"/>
    </row>
    <row r="196" spans="1:6" s="2" customFormat="1" ht="15">
      <c r="A196" s="8"/>
      <c r="B196" s="16"/>
      <c r="C196" s="12"/>
      <c r="D196" s="12"/>
      <c r="E196" s="19"/>
      <c r="F196" s="37"/>
    </row>
    <row r="197" spans="1:6" s="2" customFormat="1" ht="15">
      <c r="A197" s="8"/>
      <c r="B197" s="16"/>
      <c r="C197" s="12"/>
      <c r="D197" s="12"/>
      <c r="E197" s="19"/>
      <c r="F197" s="37"/>
    </row>
    <row r="198" spans="1:6" s="2" customFormat="1" ht="15">
      <c r="A198" s="8"/>
      <c r="B198" s="16"/>
      <c r="C198" s="12"/>
      <c r="D198" s="12"/>
      <c r="E198" s="19"/>
      <c r="F198" s="37"/>
    </row>
    <row r="199" spans="1:6" s="2" customFormat="1" ht="15">
      <c r="A199" s="8"/>
      <c r="B199" s="16"/>
      <c r="C199" s="12"/>
      <c r="D199" s="12"/>
      <c r="E199" s="19"/>
      <c r="F199" s="37"/>
    </row>
    <row r="200" spans="1:6" s="2" customFormat="1" ht="15">
      <c r="A200" s="8"/>
      <c r="B200" s="16"/>
      <c r="C200" s="12"/>
      <c r="D200" s="12"/>
      <c r="E200" s="19"/>
      <c r="F200" s="37"/>
    </row>
    <row r="201" spans="1:6" s="2" customFormat="1" ht="15">
      <c r="A201" s="8"/>
      <c r="B201" s="12"/>
      <c r="C201" s="12"/>
      <c r="D201" s="12"/>
      <c r="E201" s="19"/>
      <c r="F201" s="37"/>
    </row>
    <row r="202" spans="1:6" s="2" customFormat="1" ht="15">
      <c r="A202" s="40" t="s">
        <v>7</v>
      </c>
      <c r="B202" s="40"/>
      <c r="C202" s="40"/>
      <c r="D202" s="17"/>
      <c r="E202" s="17"/>
      <c r="F202" s="37"/>
    </row>
    <row r="203" spans="1:6" s="2" customFormat="1" ht="15">
      <c r="A203" s="8"/>
      <c r="B203" s="11"/>
      <c r="C203" s="31">
        <v>39937</v>
      </c>
      <c r="D203" s="31">
        <v>39981</v>
      </c>
      <c r="E203" s="32">
        <v>40088</v>
      </c>
      <c r="F203" s="42">
        <v>39994</v>
      </c>
    </row>
    <row r="204" spans="1:6" s="2" customFormat="1" ht="15">
      <c r="A204" s="8" t="s">
        <v>43</v>
      </c>
      <c r="B204" s="16" t="s">
        <v>64</v>
      </c>
      <c r="C204" s="16" t="s">
        <v>64</v>
      </c>
      <c r="D204" s="16" t="s">
        <v>64</v>
      </c>
      <c r="E204" s="16" t="s">
        <v>64</v>
      </c>
      <c r="F204" s="35" t="s">
        <v>64</v>
      </c>
    </row>
    <row r="205" spans="1:6" s="2" customFormat="1" ht="15">
      <c r="A205" s="8" t="s">
        <v>8</v>
      </c>
      <c r="B205" s="16" t="s">
        <v>120</v>
      </c>
      <c r="C205" s="16" t="s">
        <v>160</v>
      </c>
      <c r="D205" s="16" t="s">
        <v>160</v>
      </c>
      <c r="E205" s="16" t="s">
        <v>160</v>
      </c>
      <c r="F205" s="35" t="s">
        <v>168</v>
      </c>
    </row>
    <row r="206" spans="1:6" s="2" customFormat="1" ht="15">
      <c r="A206" s="8"/>
      <c r="B206" s="12"/>
      <c r="C206" s="12"/>
      <c r="D206" s="12"/>
      <c r="E206" s="19"/>
      <c r="F206" s="37"/>
    </row>
    <row r="207" spans="1:6" s="1" customFormat="1" ht="14.25">
      <c r="A207" s="7" t="s">
        <v>9</v>
      </c>
      <c r="B207" s="11"/>
      <c r="C207" s="11"/>
      <c r="D207" s="11"/>
      <c r="E207" s="3"/>
      <c r="F207" s="37"/>
    </row>
    <row r="208" spans="1:6" s="1" customFormat="1" ht="14.25">
      <c r="A208" s="7" t="s">
        <v>133</v>
      </c>
      <c r="B208" s="14">
        <v>1500</v>
      </c>
      <c r="C208" s="14">
        <v>1500</v>
      </c>
      <c r="D208" s="14">
        <v>1500</v>
      </c>
      <c r="E208" s="24">
        <v>900</v>
      </c>
      <c r="F208" s="37">
        <v>515</v>
      </c>
    </row>
    <row r="209" spans="1:6" s="1" customFormat="1" ht="14.25">
      <c r="A209" s="7" t="s">
        <v>102</v>
      </c>
      <c r="B209" s="14">
        <v>8506</v>
      </c>
      <c r="C209" s="14">
        <v>8506</v>
      </c>
      <c r="D209" s="14">
        <v>8506</v>
      </c>
      <c r="E209" s="14">
        <v>8506</v>
      </c>
      <c r="F209" s="37">
        <v>2634</v>
      </c>
    </row>
    <row r="210" spans="1:6" s="1" customFormat="1" ht="14.25">
      <c r="A210" s="7" t="s">
        <v>84</v>
      </c>
      <c r="B210" s="14" t="s">
        <v>15</v>
      </c>
      <c r="C210" s="14" t="s">
        <v>15</v>
      </c>
      <c r="D210" s="14" t="s">
        <v>15</v>
      </c>
      <c r="E210" s="14" t="s">
        <v>15</v>
      </c>
      <c r="F210" s="37"/>
    </row>
    <row r="211" spans="1:6" s="1" customFormat="1" ht="14.25">
      <c r="A211" s="7" t="s">
        <v>85</v>
      </c>
      <c r="B211" s="14">
        <v>500</v>
      </c>
      <c r="C211" s="14">
        <v>500</v>
      </c>
      <c r="D211" s="14">
        <v>500</v>
      </c>
      <c r="E211" s="14">
        <v>500</v>
      </c>
      <c r="F211" s="37">
        <v>167</v>
      </c>
    </row>
    <row r="212" spans="1:6" s="1" customFormat="1" ht="14.25">
      <c r="A212" s="7" t="s">
        <v>44</v>
      </c>
      <c r="B212" s="14">
        <v>600</v>
      </c>
      <c r="C212" s="14">
        <v>600</v>
      </c>
      <c r="D212" s="14">
        <v>600</v>
      </c>
      <c r="E212" s="24">
        <v>480</v>
      </c>
      <c r="F212" s="37">
        <v>179</v>
      </c>
    </row>
    <row r="213" spans="1:6" s="1" customFormat="1" ht="14.25">
      <c r="A213" s="7" t="s">
        <v>45</v>
      </c>
      <c r="B213" s="14">
        <v>500</v>
      </c>
      <c r="C213" s="14">
        <v>500</v>
      </c>
      <c r="D213" s="14">
        <v>500</v>
      </c>
      <c r="E213" s="24">
        <v>1200</v>
      </c>
      <c r="F213" s="37">
        <v>1031</v>
      </c>
    </row>
    <row r="214" spans="1:6" s="1" customFormat="1" ht="14.25">
      <c r="A214" s="7"/>
      <c r="B214" s="14"/>
      <c r="C214" s="14"/>
      <c r="D214" s="14"/>
      <c r="E214" s="14"/>
      <c r="F214" s="37"/>
    </row>
    <row r="215" spans="1:6" s="2" customFormat="1" ht="15">
      <c r="A215" s="8" t="s">
        <v>46</v>
      </c>
      <c r="B215" s="16">
        <f>SUM(B208:B214)</f>
        <v>11606</v>
      </c>
      <c r="C215" s="16">
        <f>SUM(C208:C214)</f>
        <v>11606</v>
      </c>
      <c r="D215" s="16">
        <f>SUM(D208:D214)</f>
        <v>11606</v>
      </c>
      <c r="E215" s="16">
        <f>SUM(E208:E214)</f>
        <v>11586</v>
      </c>
      <c r="F215" s="18">
        <f>SUM(F208:F214)</f>
        <v>4526</v>
      </c>
    </row>
    <row r="216" spans="1:6" s="2" customFormat="1" ht="15">
      <c r="A216" s="8"/>
      <c r="B216" s="16"/>
      <c r="C216" s="12"/>
      <c r="D216" s="12"/>
      <c r="E216" s="19"/>
      <c r="F216" s="37"/>
    </row>
    <row r="217" spans="1:6" s="1" customFormat="1" ht="14.25">
      <c r="A217" s="7"/>
      <c r="B217" s="14"/>
      <c r="C217" s="11"/>
      <c r="D217" s="11"/>
      <c r="E217" s="3"/>
      <c r="F217" s="37"/>
    </row>
    <row r="218" spans="1:6" s="2" customFormat="1" ht="15">
      <c r="A218" s="8" t="s">
        <v>10</v>
      </c>
      <c r="B218" s="16"/>
      <c r="C218" s="12"/>
      <c r="D218" s="12"/>
      <c r="E218" s="19"/>
      <c r="F218" s="37"/>
    </row>
    <row r="219" spans="1:6" s="2" customFormat="1" ht="15">
      <c r="A219" s="8"/>
      <c r="B219" s="16"/>
      <c r="C219" s="12"/>
      <c r="D219" s="12"/>
      <c r="E219" s="19"/>
      <c r="F219" s="37"/>
    </row>
    <row r="220" spans="1:6" s="2" customFormat="1" ht="15">
      <c r="A220" s="8" t="s">
        <v>11</v>
      </c>
      <c r="B220" s="16"/>
      <c r="C220" s="12"/>
      <c r="D220" s="12"/>
      <c r="E220" s="19"/>
      <c r="F220" s="37"/>
    </row>
    <row r="221" spans="1:6" s="2" customFormat="1" ht="15">
      <c r="A221" s="8"/>
      <c r="B221" s="16"/>
      <c r="C221" s="12"/>
      <c r="D221" s="12"/>
      <c r="E221" s="19"/>
      <c r="F221" s="37"/>
    </row>
    <row r="222" spans="1:6" s="1" customFormat="1" ht="14.25">
      <c r="A222" s="7" t="s">
        <v>47</v>
      </c>
      <c r="B222" s="14">
        <v>2200</v>
      </c>
      <c r="C222" s="14">
        <v>2200</v>
      </c>
      <c r="D222" s="14">
        <v>2200</v>
      </c>
      <c r="E222" s="14">
        <v>2200</v>
      </c>
      <c r="F222" s="37">
        <v>1790</v>
      </c>
    </row>
    <row r="223" spans="1:6" s="1" customFormat="1" ht="14.25">
      <c r="A223" s="7" t="s">
        <v>48</v>
      </c>
      <c r="B223" s="14">
        <v>600</v>
      </c>
      <c r="C223" s="14">
        <v>600</v>
      </c>
      <c r="D223" s="14">
        <v>600</v>
      </c>
      <c r="E223" s="14">
        <v>600</v>
      </c>
      <c r="F223" s="37">
        <v>370</v>
      </c>
    </row>
    <row r="224" spans="1:6" s="1" customFormat="1" ht="14.25">
      <c r="A224" s="7" t="s">
        <v>49</v>
      </c>
      <c r="B224" s="14">
        <v>120</v>
      </c>
      <c r="C224" s="14">
        <v>120</v>
      </c>
      <c r="D224" s="14">
        <v>120</v>
      </c>
      <c r="E224" s="14">
        <v>120</v>
      </c>
      <c r="F224" s="37">
        <v>0</v>
      </c>
    </row>
    <row r="225" spans="1:6" s="1" customFormat="1" ht="14.25">
      <c r="A225" s="7" t="s">
        <v>50</v>
      </c>
      <c r="B225" s="14">
        <v>3200</v>
      </c>
      <c r="C225" s="14">
        <v>3200</v>
      </c>
      <c r="D225" s="14">
        <v>3200</v>
      </c>
      <c r="E225" s="14">
        <v>3200</v>
      </c>
      <c r="F225" s="37">
        <v>2000</v>
      </c>
    </row>
    <row r="226" spans="1:6" s="1" customFormat="1" ht="14.25">
      <c r="A226" s="7" t="s">
        <v>51</v>
      </c>
      <c r="B226" s="14">
        <v>1000</v>
      </c>
      <c r="C226" s="14">
        <v>1000</v>
      </c>
      <c r="D226" s="24">
        <v>100</v>
      </c>
      <c r="E226" s="28">
        <v>100</v>
      </c>
      <c r="F226" s="37">
        <v>0</v>
      </c>
    </row>
    <row r="227" spans="1:6" s="1" customFormat="1" ht="14.25">
      <c r="A227" s="7" t="s">
        <v>166</v>
      </c>
      <c r="B227" s="14">
        <v>0</v>
      </c>
      <c r="C227" s="14">
        <v>0</v>
      </c>
      <c r="D227" s="14">
        <v>0</v>
      </c>
      <c r="E227" s="24">
        <v>100</v>
      </c>
      <c r="F227" s="37">
        <v>100</v>
      </c>
    </row>
    <row r="228" spans="1:6" s="2" customFormat="1" ht="15">
      <c r="A228" s="8" t="s">
        <v>52</v>
      </c>
      <c r="B228" s="16">
        <f>SUM(B222:B227)</f>
        <v>7120</v>
      </c>
      <c r="C228" s="16">
        <f>SUM(C222:C227)</f>
        <v>7120</v>
      </c>
      <c r="D228" s="16">
        <f>SUM(D222:D227)</f>
        <v>6220</v>
      </c>
      <c r="E228" s="16">
        <f>SUM(E222:E227)</f>
        <v>6320</v>
      </c>
      <c r="F228" s="18">
        <f>SUM(F222:F227)</f>
        <v>4260</v>
      </c>
    </row>
    <row r="229" spans="1:6" s="2" customFormat="1" ht="15">
      <c r="A229" s="8"/>
      <c r="B229" s="16"/>
      <c r="C229" s="12"/>
      <c r="D229" s="12"/>
      <c r="E229" s="12"/>
      <c r="F229" s="37"/>
    </row>
    <row r="230" spans="1:6" s="2" customFormat="1" ht="15">
      <c r="A230" s="8"/>
      <c r="B230" s="16"/>
      <c r="C230" s="12"/>
      <c r="D230" s="12"/>
      <c r="E230" s="12"/>
      <c r="F230" s="37"/>
    </row>
    <row r="231" spans="1:6" s="2" customFormat="1" ht="15">
      <c r="A231" s="8" t="s">
        <v>53</v>
      </c>
      <c r="B231" s="16">
        <v>30</v>
      </c>
      <c r="C231" s="16">
        <v>30</v>
      </c>
      <c r="D231" s="16">
        <v>30</v>
      </c>
      <c r="E231" s="16">
        <v>30</v>
      </c>
      <c r="F231" s="37">
        <v>0</v>
      </c>
    </row>
    <row r="232" spans="1:6" s="2" customFormat="1" ht="15">
      <c r="A232" s="8"/>
      <c r="B232" s="12"/>
      <c r="C232" s="12"/>
      <c r="D232" s="12"/>
      <c r="E232" s="12"/>
      <c r="F232" s="37"/>
    </row>
    <row r="233" spans="1:6" s="2" customFormat="1" ht="15">
      <c r="A233" s="8" t="s">
        <v>86</v>
      </c>
      <c r="B233" s="12"/>
      <c r="C233" s="12"/>
      <c r="D233" s="12"/>
      <c r="E233" s="12"/>
      <c r="F233" s="37"/>
    </row>
    <row r="234" spans="1:6" s="1" customFormat="1" ht="14.25">
      <c r="A234" s="7" t="s">
        <v>111</v>
      </c>
      <c r="B234" s="14">
        <v>1766</v>
      </c>
      <c r="C234" s="14">
        <v>1766</v>
      </c>
      <c r="D234" s="14">
        <v>1766</v>
      </c>
      <c r="E234" s="14">
        <v>1766</v>
      </c>
      <c r="F234" s="37">
        <v>947</v>
      </c>
    </row>
    <row r="235" spans="1:6" s="1" customFormat="1" ht="14.25">
      <c r="A235" s="7" t="s">
        <v>103</v>
      </c>
      <c r="B235" s="14">
        <v>3076</v>
      </c>
      <c r="C235" s="14">
        <v>3076</v>
      </c>
      <c r="D235" s="14">
        <v>3076</v>
      </c>
      <c r="E235" s="14">
        <v>3076</v>
      </c>
      <c r="F235" s="37">
        <v>1648</v>
      </c>
    </row>
    <row r="236" spans="1:6" s="1" customFormat="1" ht="14.25">
      <c r="A236" s="7" t="s">
        <v>104</v>
      </c>
      <c r="B236" s="14">
        <v>4918</v>
      </c>
      <c r="C236" s="14">
        <v>4918</v>
      </c>
      <c r="D236" s="14">
        <v>4918</v>
      </c>
      <c r="E236" s="14">
        <v>4918</v>
      </c>
      <c r="F236" s="37">
        <v>2608</v>
      </c>
    </row>
    <row r="237" spans="1:6" s="1" customFormat="1" ht="14.25">
      <c r="A237" s="7" t="s">
        <v>87</v>
      </c>
      <c r="B237" s="14">
        <v>1000</v>
      </c>
      <c r="C237" s="14">
        <v>1000</v>
      </c>
      <c r="D237" s="14">
        <v>1000</v>
      </c>
      <c r="E237" s="14">
        <v>1000</v>
      </c>
      <c r="F237" s="37">
        <v>600</v>
      </c>
    </row>
    <row r="238" spans="1:6" s="2" customFormat="1" ht="15">
      <c r="A238" s="8"/>
      <c r="B238" s="25"/>
      <c r="C238" s="12"/>
      <c r="D238" s="12"/>
      <c r="E238" s="12"/>
      <c r="F238" s="37"/>
    </row>
    <row r="239" spans="1:6" s="2" customFormat="1" ht="15">
      <c r="A239" s="8" t="s">
        <v>105</v>
      </c>
      <c r="B239" s="16">
        <f>SUM(B234:B238)</f>
        <v>10760</v>
      </c>
      <c r="C239" s="16">
        <f>SUM(C234:C238)</f>
        <v>10760</v>
      </c>
      <c r="D239" s="16">
        <f>SUM(D234:D238)</f>
        <v>10760</v>
      </c>
      <c r="E239" s="16">
        <f>SUM(E234:E238)</f>
        <v>10760</v>
      </c>
      <c r="F239" s="18">
        <f>SUM(F234:F238)</f>
        <v>5803</v>
      </c>
    </row>
    <row r="240" spans="1:5" s="2" customFormat="1" ht="15">
      <c r="A240" s="8"/>
      <c r="B240" s="12"/>
      <c r="C240" s="12"/>
      <c r="D240" s="12"/>
      <c r="E240" s="19"/>
    </row>
    <row r="241" spans="1:5" s="2" customFormat="1" ht="15">
      <c r="A241" s="8"/>
      <c r="B241" s="12"/>
      <c r="C241" s="12"/>
      <c r="D241" s="12"/>
      <c r="E241" s="19"/>
    </row>
    <row r="242" spans="1:6" s="2" customFormat="1" ht="15">
      <c r="A242" s="8"/>
      <c r="B242" s="12"/>
      <c r="C242" s="12"/>
      <c r="D242" s="12"/>
      <c r="E242" s="19"/>
      <c r="F242" s="37"/>
    </row>
    <row r="243" spans="1:6" s="2" customFormat="1" ht="15">
      <c r="A243" s="8"/>
      <c r="B243" s="12"/>
      <c r="C243" s="12"/>
      <c r="D243" s="12"/>
      <c r="E243" s="19"/>
      <c r="F243" s="37"/>
    </row>
    <row r="244" spans="1:6" s="2" customFormat="1" ht="15">
      <c r="A244" s="8"/>
      <c r="B244" s="12"/>
      <c r="C244" s="12"/>
      <c r="D244" s="12"/>
      <c r="E244" s="19"/>
      <c r="F244" s="37"/>
    </row>
    <row r="245" spans="1:6" s="2" customFormat="1" ht="15">
      <c r="A245" s="8"/>
      <c r="B245" s="12"/>
      <c r="C245" s="12"/>
      <c r="D245" s="12"/>
      <c r="E245" s="19"/>
      <c r="F245" s="37"/>
    </row>
    <row r="246" spans="1:6" s="2" customFormat="1" ht="15">
      <c r="A246" s="8"/>
      <c r="B246" s="12"/>
      <c r="C246" s="12"/>
      <c r="D246" s="12"/>
      <c r="E246" s="19"/>
      <c r="F246" s="37"/>
    </row>
    <row r="247" spans="1:6" s="2" customFormat="1" ht="15">
      <c r="A247" s="8"/>
      <c r="B247" s="12"/>
      <c r="C247" s="12"/>
      <c r="D247" s="12"/>
      <c r="E247" s="19"/>
      <c r="F247" s="37"/>
    </row>
    <row r="248" spans="1:6" s="2" customFormat="1" ht="15">
      <c r="A248" s="8"/>
      <c r="B248" s="12"/>
      <c r="C248" s="12"/>
      <c r="D248" s="12"/>
      <c r="E248" s="19"/>
      <c r="F248" s="37"/>
    </row>
    <row r="249" spans="1:6" s="2" customFormat="1" ht="15">
      <c r="A249" s="8"/>
      <c r="B249" s="12"/>
      <c r="C249" s="16" t="s">
        <v>15</v>
      </c>
      <c r="D249" s="16" t="s">
        <v>15</v>
      </c>
      <c r="E249" s="19"/>
      <c r="F249" s="37"/>
    </row>
    <row r="250" spans="1:6" s="2" customFormat="1" ht="15">
      <c r="A250" s="8"/>
      <c r="B250" s="16"/>
      <c r="C250" s="16"/>
      <c r="D250" s="16"/>
      <c r="E250" s="19"/>
      <c r="F250" s="37"/>
    </row>
    <row r="251" spans="1:6" s="2" customFormat="1" ht="15">
      <c r="A251" s="8"/>
      <c r="B251" s="11"/>
      <c r="C251" s="31">
        <v>39937</v>
      </c>
      <c r="D251" s="31">
        <v>39981</v>
      </c>
      <c r="E251" s="32">
        <v>40088</v>
      </c>
      <c r="F251" s="42">
        <v>39994</v>
      </c>
    </row>
    <row r="252" spans="1:6" s="1" customFormat="1" ht="15">
      <c r="A252" s="8"/>
      <c r="B252" s="16" t="s">
        <v>64</v>
      </c>
      <c r="C252" s="16" t="s">
        <v>64</v>
      </c>
      <c r="D252" s="16" t="s">
        <v>64</v>
      </c>
      <c r="E252" s="16" t="s">
        <v>64</v>
      </c>
      <c r="F252" s="35" t="s">
        <v>64</v>
      </c>
    </row>
    <row r="253" spans="1:6" s="1" customFormat="1" ht="15">
      <c r="A253" s="8"/>
      <c r="B253" s="16" t="s">
        <v>120</v>
      </c>
      <c r="C253" s="16" t="s">
        <v>160</v>
      </c>
      <c r="D253" s="16" t="s">
        <v>160</v>
      </c>
      <c r="E253" s="16" t="s">
        <v>160</v>
      </c>
      <c r="F253" s="35" t="s">
        <v>168</v>
      </c>
    </row>
    <row r="254" spans="1:6" s="2" customFormat="1" ht="15">
      <c r="A254" s="8" t="s">
        <v>12</v>
      </c>
      <c r="B254" s="16"/>
      <c r="C254" s="16"/>
      <c r="D254" s="16"/>
      <c r="E254" s="19"/>
      <c r="F254" s="37"/>
    </row>
    <row r="255" spans="1:6" s="2" customFormat="1" ht="15">
      <c r="A255" s="7"/>
      <c r="B255" s="11"/>
      <c r="C255" s="12"/>
      <c r="D255" s="12"/>
      <c r="E255" s="19"/>
      <c r="F255" s="37"/>
    </row>
    <row r="256" spans="1:6" s="2" customFormat="1" ht="15">
      <c r="A256" s="7" t="s">
        <v>93</v>
      </c>
      <c r="B256" s="11">
        <v>0</v>
      </c>
      <c r="C256" s="16" t="s">
        <v>161</v>
      </c>
      <c r="D256" s="16" t="s">
        <v>161</v>
      </c>
      <c r="E256" s="16" t="s">
        <v>161</v>
      </c>
      <c r="F256" s="37">
        <v>0</v>
      </c>
    </row>
    <row r="257" spans="1:6" s="1" customFormat="1" ht="14.25">
      <c r="A257" s="7"/>
      <c r="B257" s="11"/>
      <c r="C257" s="11"/>
      <c r="D257" s="11"/>
      <c r="E257" s="11"/>
      <c r="F257" s="37"/>
    </row>
    <row r="258" spans="1:6" s="1" customFormat="1" ht="14.25">
      <c r="A258" s="7"/>
      <c r="B258" s="11"/>
      <c r="C258" s="11"/>
      <c r="D258" s="11"/>
      <c r="E258" s="11"/>
      <c r="F258" s="37"/>
    </row>
    <row r="259" spans="1:6" s="2" customFormat="1" ht="15">
      <c r="A259" s="8" t="s">
        <v>54</v>
      </c>
      <c r="B259" s="12">
        <v>0</v>
      </c>
      <c r="C259" s="16" t="s">
        <v>161</v>
      </c>
      <c r="D259" s="16" t="s">
        <v>161</v>
      </c>
      <c r="E259" s="16" t="s">
        <v>161</v>
      </c>
      <c r="F259" s="18" t="s">
        <v>161</v>
      </c>
    </row>
    <row r="260" spans="1:6" s="2" customFormat="1" ht="15">
      <c r="A260" s="8"/>
      <c r="B260" s="12"/>
      <c r="C260" s="12"/>
      <c r="D260" s="12"/>
      <c r="E260" s="12"/>
      <c r="F260" s="37"/>
    </row>
    <row r="261" spans="1:6" s="2" customFormat="1" ht="15">
      <c r="A261" s="8" t="s">
        <v>106</v>
      </c>
      <c r="B261" s="12"/>
      <c r="C261" s="12"/>
      <c r="D261" s="12"/>
      <c r="E261" s="12"/>
      <c r="F261" s="37"/>
    </row>
    <row r="262" spans="1:6" s="2" customFormat="1" ht="15">
      <c r="A262" s="8"/>
      <c r="B262" s="12"/>
      <c r="C262" s="12"/>
      <c r="D262" s="12"/>
      <c r="E262" s="12"/>
      <c r="F262" s="37"/>
    </row>
    <row r="263" spans="1:6" s="2" customFormat="1" ht="15">
      <c r="A263" s="8" t="s">
        <v>107</v>
      </c>
      <c r="B263" s="12"/>
      <c r="C263" s="12"/>
      <c r="D263" s="12"/>
      <c r="E263" s="12"/>
      <c r="F263" s="37"/>
    </row>
    <row r="264" spans="1:6" s="2" customFormat="1" ht="15">
      <c r="A264" s="7" t="s">
        <v>178</v>
      </c>
      <c r="B264" s="11">
        <v>0</v>
      </c>
      <c r="C264" s="23">
        <v>0</v>
      </c>
      <c r="D264" s="23">
        <v>0</v>
      </c>
      <c r="E264" s="36">
        <v>10</v>
      </c>
      <c r="F264" s="37">
        <v>10</v>
      </c>
    </row>
    <row r="265" spans="1:6" s="2" customFormat="1" ht="15">
      <c r="A265" s="7" t="s">
        <v>131</v>
      </c>
      <c r="B265" s="14">
        <v>850</v>
      </c>
      <c r="C265" s="13">
        <v>850</v>
      </c>
      <c r="D265" s="13">
        <v>850</v>
      </c>
      <c r="E265" s="13">
        <v>850</v>
      </c>
      <c r="F265" s="37">
        <v>910</v>
      </c>
    </row>
    <row r="266" spans="1:6" s="2" customFormat="1" ht="15">
      <c r="A266" s="9" t="s">
        <v>179</v>
      </c>
      <c r="B266" s="13">
        <v>0</v>
      </c>
      <c r="C266" s="23">
        <v>0</v>
      </c>
      <c r="D266" s="23">
        <v>0</v>
      </c>
      <c r="E266" s="36">
        <v>15</v>
      </c>
      <c r="F266" s="37">
        <v>11</v>
      </c>
    </row>
    <row r="267" spans="1:6" s="2" customFormat="1" ht="15">
      <c r="A267" s="9" t="s">
        <v>180</v>
      </c>
      <c r="B267" s="13">
        <v>0</v>
      </c>
      <c r="C267" s="23">
        <v>0</v>
      </c>
      <c r="D267" s="23">
        <v>0</v>
      </c>
      <c r="E267" s="36">
        <v>123</v>
      </c>
      <c r="F267" s="37">
        <v>123</v>
      </c>
    </row>
    <row r="268" spans="1:6" s="2" customFormat="1" ht="15">
      <c r="A268" s="9"/>
      <c r="B268" s="13"/>
      <c r="C268" s="23"/>
      <c r="D268" s="23"/>
      <c r="E268" s="43"/>
      <c r="F268" s="37"/>
    </row>
    <row r="269" spans="1:6" s="2" customFormat="1" ht="15">
      <c r="A269" s="8" t="s">
        <v>108</v>
      </c>
      <c r="B269" s="16">
        <f>SUM(B264:B267)</f>
        <v>850</v>
      </c>
      <c r="C269" s="16">
        <f>SUM(C264:C267)</f>
        <v>850</v>
      </c>
      <c r="D269" s="16">
        <f>SUM(D264:D267)</f>
        <v>850</v>
      </c>
      <c r="E269" s="16">
        <f>SUM(E264:E267)</f>
        <v>998</v>
      </c>
      <c r="F269" s="16">
        <f>SUM(F264:F267)</f>
        <v>1054</v>
      </c>
    </row>
    <row r="270" spans="1:6" s="2" customFormat="1" ht="15">
      <c r="A270" s="8"/>
      <c r="B270" s="16"/>
      <c r="C270" s="16"/>
      <c r="D270" s="16"/>
      <c r="E270" s="16"/>
      <c r="F270" s="37"/>
    </row>
    <row r="271" spans="1:6" s="2" customFormat="1" ht="15">
      <c r="A271" s="9" t="s">
        <v>157</v>
      </c>
      <c r="B271" s="13">
        <v>1600</v>
      </c>
      <c r="C271" s="13">
        <v>1600</v>
      </c>
      <c r="D271" s="13">
        <v>1600</v>
      </c>
      <c r="E271" s="26">
        <v>0</v>
      </c>
      <c r="F271" s="37">
        <v>0</v>
      </c>
    </row>
    <row r="272" spans="1:6" s="2" customFormat="1" ht="15">
      <c r="A272" s="9" t="s">
        <v>156</v>
      </c>
      <c r="B272" s="13">
        <v>480</v>
      </c>
      <c r="C272" s="13">
        <v>480</v>
      </c>
      <c r="D272" s="13">
        <v>480</v>
      </c>
      <c r="E272" s="13">
        <v>480</v>
      </c>
      <c r="F272" s="13">
        <v>0</v>
      </c>
    </row>
    <row r="273" spans="1:6" s="2" customFormat="1" ht="15">
      <c r="A273" s="9" t="s">
        <v>155</v>
      </c>
      <c r="B273" s="13">
        <v>175</v>
      </c>
      <c r="C273" s="13">
        <v>175</v>
      </c>
      <c r="D273" s="13">
        <v>175</v>
      </c>
      <c r="E273" s="13">
        <v>175</v>
      </c>
      <c r="F273" s="37">
        <v>175</v>
      </c>
    </row>
    <row r="274" spans="1:6" s="2" customFormat="1" ht="15">
      <c r="A274" s="9" t="s">
        <v>138</v>
      </c>
      <c r="B274" s="13">
        <v>240</v>
      </c>
      <c r="C274" s="13">
        <v>240</v>
      </c>
      <c r="D274" s="13">
        <v>240</v>
      </c>
      <c r="E274" s="13">
        <v>240</v>
      </c>
      <c r="F274" s="37">
        <v>0</v>
      </c>
    </row>
    <row r="275" spans="1:6" s="2" customFormat="1" ht="15">
      <c r="A275" s="9" t="s">
        <v>150</v>
      </c>
      <c r="B275" s="13">
        <v>2240</v>
      </c>
      <c r="C275" s="13">
        <v>2240</v>
      </c>
      <c r="D275" s="13">
        <v>2240</v>
      </c>
      <c r="E275" s="26">
        <v>0</v>
      </c>
      <c r="F275" s="37">
        <v>0</v>
      </c>
    </row>
    <row r="276" spans="1:6" s="2" customFormat="1" ht="15">
      <c r="A276" s="9" t="s">
        <v>139</v>
      </c>
      <c r="B276" s="13">
        <v>1613</v>
      </c>
      <c r="C276" s="13">
        <v>1613</v>
      </c>
      <c r="D276" s="13">
        <v>1613</v>
      </c>
      <c r="E276" s="13">
        <v>1613</v>
      </c>
      <c r="F276" s="37">
        <v>0</v>
      </c>
    </row>
    <row r="277" spans="1:6" s="2" customFormat="1" ht="15">
      <c r="A277" s="9" t="s">
        <v>137</v>
      </c>
      <c r="B277" s="13">
        <v>242</v>
      </c>
      <c r="C277" s="13">
        <v>242</v>
      </c>
      <c r="D277" s="13">
        <v>242</v>
      </c>
      <c r="E277" s="13">
        <v>242</v>
      </c>
      <c r="F277" s="37">
        <v>0</v>
      </c>
    </row>
    <row r="278" spans="1:6" s="2" customFormat="1" ht="15">
      <c r="A278" s="9" t="s">
        <v>164</v>
      </c>
      <c r="B278" s="13">
        <v>0</v>
      </c>
      <c r="C278" s="26">
        <v>840</v>
      </c>
      <c r="D278" s="29">
        <v>840</v>
      </c>
      <c r="E278" s="29">
        <v>840</v>
      </c>
      <c r="F278" s="37">
        <v>0</v>
      </c>
    </row>
    <row r="279" spans="1:6" s="2" customFormat="1" ht="15">
      <c r="A279" s="8" t="s">
        <v>89</v>
      </c>
      <c r="B279" s="16">
        <f>SUM(B271:B278)</f>
        <v>6590</v>
      </c>
      <c r="C279" s="16">
        <f>SUM(C271:C278)</f>
        <v>7430</v>
      </c>
      <c r="D279" s="16">
        <f>SUM(D271:D278)</f>
        <v>7430</v>
      </c>
      <c r="E279" s="16">
        <f>SUM(E271:E278)</f>
        <v>3590</v>
      </c>
      <c r="F279" s="16">
        <f>SUM(F271:F278)</f>
        <v>175</v>
      </c>
    </row>
    <row r="280" spans="1:6" s="2" customFormat="1" ht="15">
      <c r="A280" s="8"/>
      <c r="B280" s="16"/>
      <c r="C280" s="16"/>
      <c r="D280" s="16"/>
      <c r="E280" s="16"/>
      <c r="F280" s="37"/>
    </row>
    <row r="281" spans="1:6" s="2" customFormat="1" ht="15">
      <c r="A281" s="8" t="s">
        <v>148</v>
      </c>
      <c r="B281" s="16">
        <v>12000</v>
      </c>
      <c r="C281" s="16">
        <v>12000</v>
      </c>
      <c r="D281" s="16">
        <v>12000</v>
      </c>
      <c r="E281" s="16">
        <v>12000</v>
      </c>
      <c r="F281" s="34">
        <v>12000</v>
      </c>
    </row>
    <row r="282" spans="1:6" s="2" customFormat="1" ht="15">
      <c r="A282" s="10" t="s">
        <v>181</v>
      </c>
      <c r="B282" s="16">
        <v>0</v>
      </c>
      <c r="C282" s="16">
        <v>0</v>
      </c>
      <c r="D282" s="16">
        <v>0</v>
      </c>
      <c r="E282" s="16">
        <v>500</v>
      </c>
      <c r="F282" s="18">
        <v>125</v>
      </c>
    </row>
    <row r="283" spans="1:6" s="2" customFormat="1" ht="15">
      <c r="A283" s="8" t="s">
        <v>175</v>
      </c>
      <c r="B283" s="16">
        <v>0</v>
      </c>
      <c r="C283" s="16">
        <v>0</v>
      </c>
      <c r="D283" s="16">
        <v>0</v>
      </c>
      <c r="E283" s="16">
        <v>200</v>
      </c>
      <c r="F283" s="37">
        <v>0</v>
      </c>
    </row>
    <row r="284" spans="1:6" s="2" customFormat="1" ht="15">
      <c r="A284" s="8"/>
      <c r="B284" s="16"/>
      <c r="C284" s="16"/>
      <c r="D284" s="16"/>
      <c r="E284" s="16"/>
      <c r="F284" s="34"/>
    </row>
    <row r="285" spans="1:6" s="2" customFormat="1" ht="15">
      <c r="A285" s="8" t="s">
        <v>109</v>
      </c>
      <c r="B285" s="16">
        <f>SUM(B269,B279,B281)</f>
        <v>19440</v>
      </c>
      <c r="C285" s="16">
        <f>SUM(C269,C279,C281)</f>
        <v>20280</v>
      </c>
      <c r="D285" s="16">
        <f>SUM(D269,D279,D281)</f>
        <v>20280</v>
      </c>
      <c r="E285" s="16">
        <f>SUM(E269,E279,E281,E282,E283)</f>
        <v>17288</v>
      </c>
      <c r="F285" s="16">
        <f>SUM(F269,F279,F281,F282,F283)</f>
        <v>13354</v>
      </c>
    </row>
    <row r="286" spans="1:6" s="2" customFormat="1" ht="15">
      <c r="A286" s="8"/>
      <c r="B286" s="12"/>
      <c r="C286" s="16"/>
      <c r="D286" s="16"/>
      <c r="E286" s="16"/>
      <c r="F286" s="34"/>
    </row>
    <row r="287" spans="1:6" s="2" customFormat="1" ht="15">
      <c r="A287" s="8" t="s">
        <v>158</v>
      </c>
      <c r="B287" s="16">
        <v>3648</v>
      </c>
      <c r="C287" s="16">
        <v>3648</v>
      </c>
      <c r="D287" s="16">
        <v>3648</v>
      </c>
      <c r="E287" s="33">
        <v>0</v>
      </c>
      <c r="F287" s="37">
        <v>0</v>
      </c>
    </row>
    <row r="288" spans="1:6" s="2" customFormat="1" ht="15">
      <c r="A288" s="8"/>
      <c r="B288" s="12"/>
      <c r="C288" s="12"/>
      <c r="D288" s="12"/>
      <c r="E288" s="12"/>
      <c r="F288" s="16"/>
    </row>
    <row r="289" spans="1:6" s="2" customFormat="1" ht="15">
      <c r="A289" s="8"/>
      <c r="B289" s="12"/>
      <c r="C289" s="12"/>
      <c r="D289" s="12"/>
      <c r="E289" s="19"/>
      <c r="F289" s="37"/>
    </row>
    <row r="290" spans="1:6" s="2" customFormat="1" ht="15">
      <c r="A290" s="8"/>
      <c r="B290" s="12"/>
      <c r="C290" s="12"/>
      <c r="D290" s="12"/>
      <c r="E290" s="19"/>
      <c r="F290" s="37"/>
    </row>
    <row r="291" spans="1:5" s="2" customFormat="1" ht="15">
      <c r="A291" s="8"/>
      <c r="B291" s="12"/>
      <c r="C291" s="12"/>
      <c r="D291" s="12"/>
      <c r="E291" s="19"/>
    </row>
    <row r="292" spans="1:5" s="2" customFormat="1" ht="15">
      <c r="A292" s="8"/>
      <c r="B292" s="12"/>
      <c r="C292" s="12"/>
      <c r="D292" s="12"/>
      <c r="E292" s="19"/>
    </row>
    <row r="293" spans="1:6" s="2" customFormat="1" ht="15">
      <c r="A293" s="8"/>
      <c r="B293" s="12"/>
      <c r="C293" s="12"/>
      <c r="D293" s="12"/>
      <c r="E293" s="19"/>
      <c r="F293" s="37"/>
    </row>
    <row r="294" spans="1:6" s="2" customFormat="1" ht="15">
      <c r="A294" s="8"/>
      <c r="B294" s="12"/>
      <c r="C294" s="12"/>
      <c r="D294" s="12"/>
      <c r="E294" s="19"/>
      <c r="F294" s="37"/>
    </row>
    <row r="295" spans="1:6" s="1" customFormat="1" ht="14.25">
      <c r="A295" s="7"/>
      <c r="B295" s="11"/>
      <c r="C295" s="11"/>
      <c r="D295" s="11"/>
      <c r="E295" s="3"/>
      <c r="F295" s="37"/>
    </row>
    <row r="296" spans="1:6" s="1" customFormat="1" ht="15">
      <c r="A296" s="40" t="s">
        <v>57</v>
      </c>
      <c r="B296" s="40"/>
      <c r="C296" s="40"/>
      <c r="D296" s="3"/>
      <c r="E296" s="3"/>
      <c r="F296" s="37"/>
    </row>
    <row r="297" spans="1:6" s="1" customFormat="1" ht="14.25">
      <c r="A297" s="7"/>
      <c r="B297" s="11"/>
      <c r="C297" s="11"/>
      <c r="D297" s="11"/>
      <c r="E297" s="3"/>
      <c r="F297" s="37"/>
    </row>
    <row r="298" spans="1:6" s="1" customFormat="1" ht="15">
      <c r="A298" s="8"/>
      <c r="B298" s="11"/>
      <c r="C298" s="11"/>
      <c r="D298" s="11"/>
      <c r="E298" s="3"/>
      <c r="F298" s="37"/>
    </row>
    <row r="299" spans="1:5" s="1" customFormat="1" ht="15">
      <c r="A299" s="8"/>
      <c r="B299" s="16"/>
      <c r="C299" s="16"/>
      <c r="D299" s="16"/>
      <c r="E299" s="3"/>
    </row>
    <row r="300" spans="1:6" s="1" customFormat="1" ht="15">
      <c r="A300" s="7"/>
      <c r="B300" s="11"/>
      <c r="C300" s="31">
        <v>39937</v>
      </c>
      <c r="D300" s="31">
        <v>39981</v>
      </c>
      <c r="E300" s="32">
        <v>40088</v>
      </c>
      <c r="F300" s="44">
        <v>39994</v>
      </c>
    </row>
    <row r="301" spans="1:6" s="1" customFormat="1" ht="15">
      <c r="A301" s="7"/>
      <c r="B301" s="16" t="s">
        <v>64</v>
      </c>
      <c r="C301" s="16" t="s">
        <v>64</v>
      </c>
      <c r="D301" s="16" t="s">
        <v>64</v>
      </c>
      <c r="E301" s="16" t="s">
        <v>64</v>
      </c>
      <c r="F301" s="35" t="s">
        <v>64</v>
      </c>
    </row>
    <row r="302" spans="1:6" s="1" customFormat="1" ht="15">
      <c r="A302" s="8" t="s">
        <v>0</v>
      </c>
      <c r="B302" s="16" t="s">
        <v>120</v>
      </c>
      <c r="C302" s="16" t="s">
        <v>160</v>
      </c>
      <c r="D302" s="16" t="s">
        <v>160</v>
      </c>
      <c r="E302" s="16" t="s">
        <v>160</v>
      </c>
      <c r="F302" s="35" t="s">
        <v>168</v>
      </c>
    </row>
    <row r="303" spans="1:6" s="1" customFormat="1" ht="14.25">
      <c r="A303" s="7"/>
      <c r="B303" s="11"/>
      <c r="C303" s="11"/>
      <c r="D303" s="11"/>
      <c r="E303" s="3"/>
      <c r="F303" s="37"/>
    </row>
    <row r="304" spans="1:6" s="1" customFormat="1" ht="14.25">
      <c r="A304" s="7" t="s">
        <v>58</v>
      </c>
      <c r="B304" s="11">
        <v>6007</v>
      </c>
      <c r="C304" s="24">
        <v>8095</v>
      </c>
      <c r="D304" s="28">
        <v>8095</v>
      </c>
      <c r="E304" s="24">
        <v>6287</v>
      </c>
      <c r="F304" s="37">
        <v>2017</v>
      </c>
    </row>
    <row r="305" spans="1:6" s="1" customFormat="1" ht="14.25">
      <c r="A305" s="7" t="s">
        <v>2</v>
      </c>
      <c r="B305" s="11">
        <v>2020</v>
      </c>
      <c r="C305" s="24">
        <v>2688</v>
      </c>
      <c r="D305" s="28">
        <v>2688</v>
      </c>
      <c r="E305" s="24">
        <v>2259</v>
      </c>
      <c r="F305" s="37">
        <v>406</v>
      </c>
    </row>
    <row r="306" spans="1:6" s="1" customFormat="1" ht="14.25">
      <c r="A306" s="7" t="s">
        <v>3</v>
      </c>
      <c r="B306" s="11">
        <v>17130</v>
      </c>
      <c r="C306" s="24">
        <v>17166</v>
      </c>
      <c r="D306" s="24">
        <v>15166</v>
      </c>
      <c r="E306" s="24">
        <v>13416</v>
      </c>
      <c r="F306" s="37">
        <v>5177</v>
      </c>
    </row>
    <row r="307" spans="1:6" s="1" customFormat="1" ht="14.25">
      <c r="A307" s="7" t="s">
        <v>59</v>
      </c>
      <c r="B307" s="11">
        <v>13680</v>
      </c>
      <c r="C307" s="14">
        <v>13680</v>
      </c>
      <c r="D307" s="28">
        <v>13680</v>
      </c>
      <c r="E307" s="24">
        <v>13884</v>
      </c>
      <c r="F307" s="37">
        <v>5521</v>
      </c>
    </row>
    <row r="308" spans="1:6" s="1" customFormat="1" ht="14.25">
      <c r="A308" s="7" t="s">
        <v>60</v>
      </c>
      <c r="B308" s="11">
        <v>31875</v>
      </c>
      <c r="C308" s="24">
        <v>29595</v>
      </c>
      <c r="D308" s="28">
        <v>29595</v>
      </c>
      <c r="E308" s="24">
        <v>27255</v>
      </c>
      <c r="F308" s="37">
        <v>15211</v>
      </c>
    </row>
    <row r="309" spans="1:6" s="2" customFormat="1" ht="15">
      <c r="A309" s="8" t="s">
        <v>61</v>
      </c>
      <c r="B309" s="12"/>
      <c r="C309" s="16"/>
      <c r="D309" s="30"/>
      <c r="E309" s="30"/>
      <c r="F309" s="37"/>
    </row>
    <row r="310" spans="1:6" s="1" customFormat="1" ht="14.25">
      <c r="A310" s="7"/>
      <c r="B310" s="11"/>
      <c r="C310" s="14"/>
      <c r="D310" s="28"/>
      <c r="E310" s="28"/>
      <c r="F310" s="37">
        <v>890</v>
      </c>
    </row>
    <row r="311" spans="1:6" s="1" customFormat="1" ht="14.25">
      <c r="A311" s="7" t="s">
        <v>91</v>
      </c>
      <c r="B311" s="11">
        <v>0</v>
      </c>
      <c r="C311" s="24">
        <v>328</v>
      </c>
      <c r="D311" s="24">
        <v>1428</v>
      </c>
      <c r="E311" s="24">
        <v>991</v>
      </c>
      <c r="F311" s="37"/>
    </row>
    <row r="312" spans="1:6" s="1" customFormat="1" ht="14.25">
      <c r="A312" s="7"/>
      <c r="B312" s="11"/>
      <c r="C312" s="14"/>
      <c r="D312" s="14"/>
      <c r="E312" s="14"/>
      <c r="F312" s="37"/>
    </row>
    <row r="313" spans="1:6" s="1" customFormat="1" ht="15">
      <c r="A313" s="8" t="s">
        <v>92</v>
      </c>
      <c r="B313" s="12">
        <f>SUM(B304:B311)</f>
        <v>70712</v>
      </c>
      <c r="C313" s="18">
        <f>SUM(C304:C312)</f>
        <v>71552</v>
      </c>
      <c r="D313" s="18">
        <f>SUM(D304:D312)</f>
        <v>70652</v>
      </c>
      <c r="E313" s="18">
        <f>SUM(E304:E312)</f>
        <v>64092</v>
      </c>
      <c r="F313" s="18">
        <f>SUM(F304:F312)</f>
        <v>29222</v>
      </c>
    </row>
    <row r="314" spans="1:6" s="1" customFormat="1" ht="14.25">
      <c r="A314" s="7"/>
      <c r="B314" s="11"/>
      <c r="C314" s="11"/>
      <c r="D314" s="11"/>
      <c r="E314" s="11"/>
      <c r="F314" s="37"/>
    </row>
    <row r="315" spans="1:6" s="1" customFormat="1" ht="14.25">
      <c r="A315" s="7"/>
      <c r="B315" s="11"/>
      <c r="C315" s="11"/>
      <c r="D315" s="11"/>
      <c r="E315" s="11"/>
      <c r="F315" s="37"/>
    </row>
    <row r="316" spans="1:6" s="1" customFormat="1" ht="15">
      <c r="A316" s="8" t="s">
        <v>7</v>
      </c>
      <c r="B316" s="11"/>
      <c r="C316" s="11"/>
      <c r="D316" s="11"/>
      <c r="E316" s="11"/>
      <c r="F316" s="37"/>
    </row>
    <row r="317" spans="1:6" s="1" customFormat="1" ht="14.25">
      <c r="A317" s="7"/>
      <c r="B317" s="11"/>
      <c r="C317" s="11"/>
      <c r="D317" s="11"/>
      <c r="E317" s="11"/>
      <c r="F317" s="37"/>
    </row>
    <row r="318" spans="1:6" s="1" customFormat="1" ht="14.25">
      <c r="A318" s="7" t="s">
        <v>62</v>
      </c>
      <c r="B318" s="14">
        <v>11606</v>
      </c>
      <c r="C318" s="14">
        <v>11606</v>
      </c>
      <c r="D318" s="14">
        <v>11606</v>
      </c>
      <c r="E318" s="24">
        <v>11586</v>
      </c>
      <c r="F318" s="37">
        <v>4526</v>
      </c>
    </row>
    <row r="319" spans="1:6" s="1" customFormat="1" ht="14.25">
      <c r="A319" s="7" t="s">
        <v>11</v>
      </c>
      <c r="B319" s="14">
        <v>7120</v>
      </c>
      <c r="C319" s="14">
        <v>7120</v>
      </c>
      <c r="D319" s="24">
        <v>6220</v>
      </c>
      <c r="E319" s="24">
        <v>6320</v>
      </c>
      <c r="F319" s="37">
        <v>4260</v>
      </c>
    </row>
    <row r="320" spans="1:6" s="1" customFormat="1" ht="14.25">
      <c r="A320" s="7" t="s">
        <v>88</v>
      </c>
      <c r="B320" s="14">
        <v>30</v>
      </c>
      <c r="C320" s="14">
        <v>30</v>
      </c>
      <c r="D320" s="14">
        <v>30</v>
      </c>
      <c r="E320" s="14">
        <v>30</v>
      </c>
      <c r="F320" s="37">
        <v>0</v>
      </c>
    </row>
    <row r="321" spans="1:6" s="1" customFormat="1" ht="14.25">
      <c r="A321" s="7" t="s">
        <v>121</v>
      </c>
      <c r="B321" s="14">
        <v>10760</v>
      </c>
      <c r="C321" s="14">
        <v>10760</v>
      </c>
      <c r="D321" s="14">
        <v>10760</v>
      </c>
      <c r="E321" s="14">
        <v>10760</v>
      </c>
      <c r="F321" s="37">
        <v>5803</v>
      </c>
    </row>
    <row r="322" spans="1:6" s="1" customFormat="1" ht="14.25">
      <c r="A322" s="7" t="s">
        <v>63</v>
      </c>
      <c r="B322" s="14">
        <v>0</v>
      </c>
      <c r="C322" s="14" t="s">
        <v>161</v>
      </c>
      <c r="D322" s="14" t="s">
        <v>161</v>
      </c>
      <c r="E322" s="14" t="s">
        <v>161</v>
      </c>
      <c r="F322" s="37">
        <v>0</v>
      </c>
    </row>
    <row r="323" spans="1:6" s="1" customFormat="1" ht="14.25">
      <c r="A323" s="7" t="s">
        <v>89</v>
      </c>
      <c r="B323" s="14">
        <v>19440</v>
      </c>
      <c r="C323" s="24">
        <v>20280</v>
      </c>
      <c r="D323" s="28">
        <v>20280</v>
      </c>
      <c r="E323" s="24">
        <v>17288</v>
      </c>
      <c r="F323" s="37">
        <v>13354</v>
      </c>
    </row>
    <row r="324" spans="1:6" s="1" customFormat="1" ht="14.25">
      <c r="A324" s="7" t="s">
        <v>158</v>
      </c>
      <c r="B324" s="14">
        <v>3648</v>
      </c>
      <c r="C324" s="14">
        <v>3648</v>
      </c>
      <c r="D324" s="14">
        <v>3648</v>
      </c>
      <c r="E324" s="24">
        <v>0</v>
      </c>
      <c r="F324" s="37">
        <v>0</v>
      </c>
    </row>
    <row r="325" spans="1:6" s="1" customFormat="1" ht="14.25">
      <c r="A325" s="7"/>
      <c r="B325" s="14"/>
      <c r="C325" s="14"/>
      <c r="D325" s="14"/>
      <c r="E325" s="14"/>
      <c r="F325" s="37"/>
    </row>
    <row r="326" spans="1:6" s="1" customFormat="1" ht="14.25">
      <c r="A326" s="7" t="s">
        <v>110</v>
      </c>
      <c r="B326" s="14">
        <v>18108</v>
      </c>
      <c r="C326" s="14">
        <v>18108</v>
      </c>
      <c r="D326" s="14">
        <v>18108</v>
      </c>
      <c r="E326" s="14">
        <v>18108</v>
      </c>
      <c r="F326" s="37"/>
    </row>
    <row r="327" spans="1:6" s="2" customFormat="1" ht="15">
      <c r="A327" s="8"/>
      <c r="B327" s="15"/>
      <c r="C327" s="15"/>
      <c r="D327" s="15"/>
      <c r="E327" s="15"/>
      <c r="F327" s="37">
        <v>-569</v>
      </c>
    </row>
    <row r="328" spans="1:6" s="1" customFormat="1" ht="14.25">
      <c r="A328" s="7" t="s">
        <v>153</v>
      </c>
      <c r="B328" s="14">
        <v>0</v>
      </c>
      <c r="C328" s="14" t="s">
        <v>161</v>
      </c>
      <c r="D328" s="14" t="s">
        <v>161</v>
      </c>
      <c r="E328" s="14" t="s">
        <v>161</v>
      </c>
      <c r="F328" s="37">
        <v>0</v>
      </c>
    </row>
    <row r="329" spans="1:6" s="1" customFormat="1" ht="14.25">
      <c r="A329" s="7"/>
      <c r="B329" s="11"/>
      <c r="C329" s="14"/>
      <c r="D329" s="14"/>
      <c r="E329" s="14"/>
      <c r="F329" s="37"/>
    </row>
    <row r="330" spans="1:6" s="1" customFormat="1" ht="15">
      <c r="A330" s="8" t="s">
        <v>90</v>
      </c>
      <c r="B330" s="12">
        <f>SUM(B318:B328)</f>
        <v>70712</v>
      </c>
      <c r="C330" s="18">
        <f>SUM(C318:C329)</f>
        <v>71552</v>
      </c>
      <c r="D330" s="18">
        <f>SUM(D318:D329)</f>
        <v>70652</v>
      </c>
      <c r="E330" s="18">
        <f>SUM(E318:E329)</f>
        <v>64092</v>
      </c>
      <c r="F330" s="18">
        <f>SUM(F318:F329)</f>
        <v>27374</v>
      </c>
    </row>
    <row r="331" spans="2:6" s="1" customFormat="1" ht="14.25">
      <c r="B331" s="3"/>
      <c r="C331" s="3"/>
      <c r="D331" s="3"/>
      <c r="E331" s="3"/>
      <c r="F331" s="37"/>
    </row>
    <row r="332" spans="2:6" s="1" customFormat="1" ht="14.25">
      <c r="B332" s="3"/>
      <c r="C332" s="3"/>
      <c r="D332" s="3"/>
      <c r="E332" s="3"/>
      <c r="F332" s="37"/>
    </row>
    <row r="333" spans="2:6" s="1" customFormat="1" ht="14.25">
      <c r="B333" s="3"/>
      <c r="C333" s="3"/>
      <c r="D333" s="3"/>
      <c r="E333" s="3"/>
      <c r="F333" s="37"/>
    </row>
    <row r="334" spans="2:6" s="1" customFormat="1" ht="14.25">
      <c r="B334" s="3"/>
      <c r="C334" s="3"/>
      <c r="D334" s="3"/>
      <c r="E334" s="3"/>
      <c r="F334" s="37"/>
    </row>
    <row r="335" spans="2:6" s="1" customFormat="1" ht="14.25">
      <c r="B335" s="3"/>
      <c r="C335" s="3"/>
      <c r="D335" s="3"/>
      <c r="E335" s="3"/>
      <c r="F335" s="37"/>
    </row>
    <row r="336" spans="2:6" s="1" customFormat="1" ht="14.25">
      <c r="B336" s="3"/>
      <c r="C336" s="3"/>
      <c r="D336" s="3"/>
      <c r="E336" s="3"/>
      <c r="F336" s="37"/>
    </row>
    <row r="337" spans="2:6" s="1" customFormat="1" ht="14.25">
      <c r="B337" s="3"/>
      <c r="C337" s="3"/>
      <c r="D337" s="3"/>
      <c r="E337" s="3"/>
      <c r="F337" s="37"/>
    </row>
    <row r="338" spans="2:6" s="1" customFormat="1" ht="14.25">
      <c r="B338" s="3"/>
      <c r="C338" s="3"/>
      <c r="D338" s="3"/>
      <c r="E338" s="3"/>
      <c r="F338" s="37"/>
    </row>
    <row r="339" spans="2:6" s="1" customFormat="1" ht="14.25">
      <c r="B339" s="3"/>
      <c r="C339" s="3"/>
      <c r="D339" s="3"/>
      <c r="E339" s="3"/>
      <c r="F339" s="37"/>
    </row>
    <row r="340" spans="2:6" s="1" customFormat="1" ht="14.25">
      <c r="B340" s="3"/>
      <c r="C340" s="3"/>
      <c r="D340" s="3"/>
      <c r="E340" s="3"/>
      <c r="F340" s="37"/>
    </row>
    <row r="341" spans="2:6" s="1" customFormat="1" ht="14.25">
      <c r="B341" s="3"/>
      <c r="C341" s="3"/>
      <c r="D341" s="3"/>
      <c r="E341" s="3"/>
      <c r="F341" s="37"/>
    </row>
    <row r="342" spans="2:6" s="1" customFormat="1" ht="14.25">
      <c r="B342" s="3"/>
      <c r="C342" s="3"/>
      <c r="D342" s="3"/>
      <c r="E342" s="3"/>
      <c r="F342" s="37"/>
    </row>
    <row r="343" spans="2:6" s="1" customFormat="1" ht="14.25">
      <c r="B343" s="3"/>
      <c r="C343" s="3"/>
      <c r="D343" s="3"/>
      <c r="E343" s="3"/>
      <c r="F343" s="37"/>
    </row>
    <row r="344" spans="2:6" s="1" customFormat="1" ht="14.25">
      <c r="B344" s="3"/>
      <c r="C344" s="3"/>
      <c r="D344" s="3"/>
      <c r="E344" s="3"/>
      <c r="F344" s="37"/>
    </row>
    <row r="345" spans="2:6" s="1" customFormat="1" ht="14.25">
      <c r="B345" s="3"/>
      <c r="C345" s="3"/>
      <c r="D345" s="3"/>
      <c r="E345" s="3"/>
      <c r="F345" s="37"/>
    </row>
    <row r="346" spans="2:6" s="1" customFormat="1" ht="14.25">
      <c r="B346" s="3"/>
      <c r="C346" s="3"/>
      <c r="D346" s="3"/>
      <c r="E346" s="3"/>
      <c r="F346" s="37"/>
    </row>
    <row r="347" spans="2:6" s="1" customFormat="1" ht="14.25">
      <c r="B347" s="3"/>
      <c r="C347" s="3"/>
      <c r="D347" s="3"/>
      <c r="E347" s="3"/>
      <c r="F347" s="37"/>
    </row>
    <row r="348" spans="2:6" s="1" customFormat="1" ht="14.25">
      <c r="B348" s="3"/>
      <c r="C348" s="3"/>
      <c r="D348" s="3"/>
      <c r="E348" s="3"/>
      <c r="F348" s="37"/>
    </row>
    <row r="349" spans="2:6" s="1" customFormat="1" ht="14.25">
      <c r="B349" s="3"/>
      <c r="C349" s="3"/>
      <c r="D349" s="3"/>
      <c r="E349" s="3"/>
      <c r="F349" s="37"/>
    </row>
    <row r="350" spans="2:6" s="1" customFormat="1" ht="14.25">
      <c r="B350" s="3"/>
      <c r="C350" s="3"/>
      <c r="D350" s="3"/>
      <c r="E350" s="3"/>
      <c r="F350" s="37"/>
    </row>
    <row r="351" spans="2:6" s="1" customFormat="1" ht="14.25">
      <c r="B351" s="3"/>
      <c r="C351" s="3"/>
      <c r="D351" s="3"/>
      <c r="E351" s="3"/>
      <c r="F351" s="37"/>
    </row>
    <row r="352" spans="2:6" s="1" customFormat="1" ht="14.25">
      <c r="B352" s="3"/>
      <c r="C352" s="3"/>
      <c r="D352" s="3"/>
      <c r="E352" s="3"/>
      <c r="F352" s="37"/>
    </row>
    <row r="353" spans="2:6" s="1" customFormat="1" ht="14.25">
      <c r="B353" s="3"/>
      <c r="C353" s="3"/>
      <c r="D353" s="3"/>
      <c r="E353" s="3"/>
      <c r="F353" s="37"/>
    </row>
    <row r="354" spans="2:6" s="1" customFormat="1" ht="14.25">
      <c r="B354" s="3"/>
      <c r="C354" s="3"/>
      <c r="D354" s="3"/>
      <c r="E354" s="3"/>
      <c r="F354" s="37"/>
    </row>
    <row r="355" spans="2:6" s="1" customFormat="1" ht="14.25">
      <c r="B355" s="3"/>
      <c r="C355" s="3"/>
      <c r="D355" s="3"/>
      <c r="E355" s="3"/>
      <c r="F355" s="37"/>
    </row>
    <row r="356" spans="2:6" s="1" customFormat="1" ht="14.25">
      <c r="B356" s="3"/>
      <c r="C356" s="3"/>
      <c r="D356" s="3"/>
      <c r="E356" s="3"/>
      <c r="F356" s="37"/>
    </row>
    <row r="357" spans="2:6" s="1" customFormat="1" ht="14.25">
      <c r="B357" s="3"/>
      <c r="C357" s="3"/>
      <c r="D357" s="3"/>
      <c r="E357" s="3"/>
      <c r="F357" s="37"/>
    </row>
    <row r="358" spans="2:6" s="1" customFormat="1" ht="14.25">
      <c r="B358" s="3"/>
      <c r="C358" s="3"/>
      <c r="D358" s="3"/>
      <c r="E358" s="3"/>
      <c r="F358" s="37"/>
    </row>
    <row r="359" spans="2:6" s="1" customFormat="1" ht="14.25">
      <c r="B359" s="3"/>
      <c r="C359" s="3"/>
      <c r="D359" s="3"/>
      <c r="E359" s="3"/>
      <c r="F359" s="37"/>
    </row>
  </sheetData>
  <mergeCells count="6">
    <mergeCell ref="A202:C202"/>
    <mergeCell ref="A296:C296"/>
    <mergeCell ref="A1:C1"/>
    <mergeCell ref="A2:C2"/>
    <mergeCell ref="A6:C6"/>
    <mergeCell ref="B11:C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2009-09-23T08:48:04Z</cp:lastPrinted>
  <dcterms:created xsi:type="dcterms:W3CDTF">2003-08-22T12:16:27Z</dcterms:created>
  <dcterms:modified xsi:type="dcterms:W3CDTF">2009-09-23T08:48:59Z</dcterms:modified>
  <cp:category/>
  <cp:version/>
  <cp:contentType/>
  <cp:contentStatus/>
</cp:coreProperties>
</file>