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I. féléves beszám." sheetId="1" r:id="rId1"/>
  </sheets>
  <definedNames/>
  <calcPr fullCalcOnLoad="1"/>
</workbook>
</file>

<file path=xl/sharedStrings.xml><?xml version="1.0" encoding="utf-8"?>
<sst xmlns="http://schemas.openxmlformats.org/spreadsheetml/2006/main" count="155" uniqueCount="117">
  <si>
    <t>KIADÁSOK</t>
  </si>
  <si>
    <t xml:space="preserve">Személyi juttatások     </t>
  </si>
  <si>
    <t>Járulékok</t>
  </si>
  <si>
    <t>Dologi kiadások</t>
  </si>
  <si>
    <t>Felhalmozási kiadások</t>
  </si>
  <si>
    <t>BEVÉTELEK</t>
  </si>
  <si>
    <t>Működési bevételek</t>
  </si>
  <si>
    <t xml:space="preserve">Támogatások,átvett pe-k.                            </t>
  </si>
  <si>
    <t xml:space="preserve">                                                        </t>
  </si>
  <si>
    <t xml:space="preserve">Alapilletmények     </t>
  </si>
  <si>
    <t>Közlekedési költségtér. (munkábajár.)</t>
  </si>
  <si>
    <t xml:space="preserve">Személyi jutt.összesen                     </t>
  </si>
  <si>
    <t xml:space="preserve">TB járulék                              </t>
  </si>
  <si>
    <t xml:space="preserve">Eü.hozzájár.                           </t>
  </si>
  <si>
    <t xml:space="preserve">Járulékok összesen             </t>
  </si>
  <si>
    <t xml:space="preserve">Irodaszer, nyomtatvány      </t>
  </si>
  <si>
    <t xml:space="preserve">Telefondíj                              </t>
  </si>
  <si>
    <t xml:space="preserve">Áfa                                             </t>
  </si>
  <si>
    <t xml:space="preserve">Áfa befiz.                                      </t>
  </si>
  <si>
    <t xml:space="preserve">Reprezentáció                            </t>
  </si>
  <si>
    <t xml:space="preserve">Dologi kiadások összesen             </t>
  </si>
  <si>
    <t xml:space="preserve">Gépek,berend.                                   </t>
  </si>
  <si>
    <t xml:space="preserve">Áfa                                                </t>
  </si>
  <si>
    <t xml:space="preserve">                                                           </t>
  </si>
  <si>
    <t xml:space="preserve">                                                                               </t>
  </si>
  <si>
    <t xml:space="preserve">Kamatbevétel                                    </t>
  </si>
  <si>
    <t xml:space="preserve">Intézményi műk.bevételek össz.      </t>
  </si>
  <si>
    <t xml:space="preserve">Kv-i tám.össz.                                     </t>
  </si>
  <si>
    <t>Illetménykiegészítés</t>
  </si>
  <si>
    <t>Egyéb kötelező illetm.pótlékok</t>
  </si>
  <si>
    <t>Jutalom</t>
  </si>
  <si>
    <t xml:space="preserve"> </t>
  </si>
  <si>
    <t xml:space="preserve">Reklám és hírdetés  </t>
  </si>
  <si>
    <t>Immateriális javak vás.</t>
  </si>
  <si>
    <t>Műk.kv.támogatása</t>
  </si>
  <si>
    <t>Intézm.felhalm.kiad.tám</t>
  </si>
  <si>
    <t>Felhalmozási kölcs.visszatér.</t>
  </si>
  <si>
    <t>Munkaadókat terh.egyéb jár. (kifiz.adó)</t>
  </si>
  <si>
    <t>BEVÉTELEK-KIADÁSOK ÖSSZESÍTÉSE</t>
  </si>
  <si>
    <t>Kiadások</t>
  </si>
  <si>
    <t>Személyi juttatások</t>
  </si>
  <si>
    <t>Összesen</t>
  </si>
  <si>
    <t>Bevételek</t>
  </si>
  <si>
    <t>Átvett pénzeszközök</t>
  </si>
  <si>
    <t>Felhalm. kölcsön visszatér.</t>
  </si>
  <si>
    <t>Táppénz hozzájárulás</t>
  </si>
  <si>
    <t xml:space="preserve">Könyv, szakkönyv   </t>
  </si>
  <si>
    <t>Folyóirat (CD jogtár,közlöny)</t>
  </si>
  <si>
    <t xml:space="preserve">Egyéb anyag (tisztítószer)       </t>
  </si>
  <si>
    <t xml:space="preserve">Karbantartás,kisjavítás                </t>
  </si>
  <si>
    <t xml:space="preserve">Egyéb üzemeltetés (postaktg) </t>
  </si>
  <si>
    <t>Belföldi kiküldetés (saját gk.)</t>
  </si>
  <si>
    <t xml:space="preserve">Díjak, kezelési ktg                        </t>
  </si>
  <si>
    <t>Áramdíj</t>
  </si>
  <si>
    <t>Vízdíj</t>
  </si>
  <si>
    <t>Gázenergia</t>
  </si>
  <si>
    <t>Működési pénzeszköz átad. Összesen</t>
  </si>
  <si>
    <t>Felhalmozási kiadások összesen</t>
  </si>
  <si>
    <t>Működési pénzeszköz átadás</t>
  </si>
  <si>
    <t>Bírság,kártérítés</t>
  </si>
  <si>
    <t>Működési pénzeszközátadás</t>
  </si>
  <si>
    <t>KÖRJEGYZŐSÉG</t>
  </si>
  <si>
    <t xml:space="preserve">Kisértékű tárgyi erszk.(100.e Ft alatt)        </t>
  </si>
  <si>
    <t xml:space="preserve">Egyéb bevételek                         </t>
  </si>
  <si>
    <t>(Gesztor önkormányzat Áhegy részére)</t>
  </si>
  <si>
    <t>Pénzmaradvány</t>
  </si>
  <si>
    <t>Köztisztviselői végkielégítés</t>
  </si>
  <si>
    <t>Eredeti előir.</t>
  </si>
  <si>
    <t xml:space="preserve">Egyéb dologi kiadások        </t>
  </si>
  <si>
    <t>Továbbszlázott szolg.áfája</t>
  </si>
  <si>
    <t>Államháztartáson kívüli műk.cél.bev.</t>
  </si>
  <si>
    <t xml:space="preserve">     Fénymásolópapír,boríték,toll,tollbetét</t>
  </si>
  <si>
    <t xml:space="preserve">     Nyomtatópatron, faxfesték</t>
  </si>
  <si>
    <t xml:space="preserve">     Szabályzatok, nyomtatványok</t>
  </si>
  <si>
    <t xml:space="preserve">   Postaköltség</t>
  </si>
  <si>
    <t xml:space="preserve">   Szolgáltatási díjak</t>
  </si>
  <si>
    <t xml:space="preserve">   Tűzvédelmi szolgáltatás</t>
  </si>
  <si>
    <t xml:space="preserve">   Egyéb</t>
  </si>
  <si>
    <t xml:space="preserve">    Munka eü.ellátás</t>
  </si>
  <si>
    <t xml:space="preserve">    Jegyzői konferencia</t>
  </si>
  <si>
    <t xml:space="preserve">     Egyéb </t>
  </si>
  <si>
    <t xml:space="preserve">     Fénymásolat nyomatdíj</t>
  </si>
  <si>
    <t xml:space="preserve">     Bank kezelési ktg</t>
  </si>
  <si>
    <t xml:space="preserve">     Hálózat haszn.díj Takarnet</t>
  </si>
  <si>
    <t xml:space="preserve">     IRMA Ikta</t>
  </si>
  <si>
    <t>Takarítás díja</t>
  </si>
  <si>
    <t xml:space="preserve">Továbbszámlázott bevételek                                           </t>
  </si>
  <si>
    <t>Áfa</t>
  </si>
  <si>
    <t>Jubileumi jutalom</t>
  </si>
  <si>
    <t>Köztisztviselői nap</t>
  </si>
  <si>
    <t>Műk.pe.átvét.áht.belültről</t>
  </si>
  <si>
    <t xml:space="preserve">     Önálló birósági végrehajtó</t>
  </si>
  <si>
    <t>(ezer Ft.)</t>
  </si>
  <si>
    <t xml:space="preserve">   Helyközi, országgyűlési választ. dologi ktg.</t>
  </si>
  <si>
    <t>Garantált bérminimum kieg.</t>
  </si>
  <si>
    <t>Cafetéria jutatás éves összege 8 fő-re</t>
  </si>
  <si>
    <r>
      <t>Egyéb költségtér.(</t>
    </r>
    <r>
      <rPr>
        <sz val="9"/>
        <rFont val="Arial CE"/>
        <family val="2"/>
      </rPr>
      <t>költségátalány, dolgozói )</t>
    </r>
  </si>
  <si>
    <t>Védőszemüveg vásárlás 8-főre</t>
  </si>
  <si>
    <t xml:space="preserve">   Szám.tech.szolgáltatás költsége</t>
  </si>
  <si>
    <t>Szociális juttatás(lakásépítési 1fő)</t>
  </si>
  <si>
    <t>Továbbszámlázott telefon kiad.</t>
  </si>
  <si>
    <t>Módosított EI.</t>
  </si>
  <si>
    <t>Teljesítés</t>
  </si>
  <si>
    <t>(ezer Ft)</t>
  </si>
  <si>
    <t>Nyelvpótlék (alanyi jogon jár Ktv.48§.6.bek)</t>
  </si>
  <si>
    <t>Munkaerőpiaci járulék</t>
  </si>
  <si>
    <t>Átfutó kiadások</t>
  </si>
  <si>
    <t>Átfutó bevétel</t>
  </si>
  <si>
    <t>PÉNZFORGALOM EGYEZTETÉSE</t>
  </si>
  <si>
    <t>ezer Ft.</t>
  </si>
  <si>
    <t>PÉNZKÉSZLET TÁRGYIDŐSZAK ELEJÉN</t>
  </si>
  <si>
    <t xml:space="preserve">PÉNZTÁR </t>
  </si>
  <si>
    <t>PÉNZKÉSZLET ÖSSZESEN:</t>
  </si>
  <si>
    <t>PÉNZKÉSZLET TÁRGYIDŐSZAK VÉGÉN</t>
  </si>
  <si>
    <t>PÉNZTÁR</t>
  </si>
  <si>
    <t>PÉNZKÉSZLET ÖSSZESEN</t>
  </si>
  <si>
    <t>2010. évi költségvetés  I.féléves teljesítése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</si>
</sst>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\ _F_t_-;\-* #,##0.0\ _F_t_-;_-* &quot;-&quot;??\ _F_t_-;_-@_-"/>
    <numFmt numFmtId="165" formatCode="_-* #,##0\ _F_t_-;\-* #,##0\ _F_t_-;_-* &quot;-&quot;??\ _F_t_-;_-@_-"/>
    <numFmt numFmtId="166" formatCode="0.0"/>
    <numFmt numFmtId="167" formatCode="_-* #,##0.000\ _F_t_-;\-* #,##0.000\ _F_t_-;_-* &quot;-&quot;??\ _F_t_-;_-@_-"/>
    <numFmt numFmtId="168" formatCode="_-* #,##0.0000\ _F_t_-;\-* #,##0.0000\ _F_t_-;_-* &quot;-&quot;??\ _F_t_-;_-@_-"/>
    <numFmt numFmtId="169" formatCode="_-* #,##0.00000\ _F_t_-;\-* #,##0.00000\ _F_t_-;_-* &quot;-&quot;??\ _F_t_-;_-@_-"/>
  </numFmts>
  <fonts count="8">
    <font>
      <sz val="10"/>
      <name val="Arial CE"/>
      <family val="0"/>
    </font>
    <font>
      <b/>
      <sz val="11"/>
      <name val="Arial CE"/>
      <family val="2"/>
    </font>
    <font>
      <sz val="11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u val="single"/>
      <sz val="10"/>
      <name val="Arial CE"/>
      <family val="2"/>
    </font>
    <font>
      <sz val="8"/>
      <name val="Arial CE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0" fontId="0" fillId="0" borderId="0" xfId="0" applyNumberFormat="1" applyFont="1" applyAlignment="1">
      <alignment/>
    </xf>
    <xf numFmtId="9" fontId="0" fillId="0" borderId="0" xfId="0" applyNumberFormat="1" applyFont="1" applyAlignment="1">
      <alignment/>
    </xf>
    <xf numFmtId="10" fontId="6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2" fillId="0" borderId="0" xfId="0" applyFont="1" applyAlignment="1">
      <alignment/>
    </xf>
    <xf numFmtId="165" fontId="2" fillId="0" borderId="0" xfId="15" applyNumberFormat="1" applyFont="1" applyAlignment="1">
      <alignment/>
    </xf>
    <xf numFmtId="165" fontId="1" fillId="0" borderId="0" xfId="15" applyNumberFormat="1" applyFont="1" applyAlignment="1">
      <alignment horizontal="center"/>
    </xf>
    <xf numFmtId="165" fontId="2" fillId="0" borderId="0" xfId="15" applyNumberFormat="1" applyFont="1" applyFill="1" applyAlignment="1">
      <alignment/>
    </xf>
    <xf numFmtId="165" fontId="1" fillId="0" borderId="0" xfId="15" applyNumberFormat="1" applyFont="1" applyFill="1" applyAlignment="1">
      <alignment/>
    </xf>
    <xf numFmtId="165" fontId="1" fillId="0" borderId="0" xfId="15" applyNumberFormat="1" applyFont="1" applyAlignment="1">
      <alignment/>
    </xf>
    <xf numFmtId="165" fontId="1" fillId="0" borderId="0" xfId="15" applyNumberFormat="1" applyFont="1" applyAlignment="1">
      <alignment horizontal="right"/>
    </xf>
    <xf numFmtId="165" fontId="1" fillId="0" borderId="0" xfId="15" applyNumberFormat="1" applyFont="1" applyAlignment="1">
      <alignment horizontal="left"/>
    </xf>
    <xf numFmtId="165" fontId="1" fillId="0" borderId="0" xfId="15" applyNumberFormat="1" applyFont="1" applyAlignment="1">
      <alignment horizontal="right"/>
    </xf>
    <xf numFmtId="165" fontId="2" fillId="0" borderId="0" xfId="15" applyNumberFormat="1" applyFont="1" applyAlignment="1">
      <alignment/>
    </xf>
    <xf numFmtId="165" fontId="2" fillId="0" borderId="0" xfId="15" applyNumberFormat="1" applyFont="1" applyAlignment="1">
      <alignment/>
    </xf>
    <xf numFmtId="165" fontId="1" fillId="0" borderId="0" xfId="15" applyNumberFormat="1" applyFont="1" applyAlignment="1">
      <alignment/>
    </xf>
    <xf numFmtId="165" fontId="0" fillId="0" borderId="0" xfId="15" applyNumberFormat="1" applyFont="1" applyAlignment="1">
      <alignment horizontal="right"/>
    </xf>
    <xf numFmtId="165" fontId="0" fillId="0" borderId="0" xfId="15" applyNumberFormat="1" applyAlignment="1">
      <alignment/>
    </xf>
    <xf numFmtId="165" fontId="6" fillId="0" borderId="0" xfId="15" applyNumberFormat="1" applyFont="1" applyAlignment="1">
      <alignment/>
    </xf>
    <xf numFmtId="165" fontId="6" fillId="0" borderId="0" xfId="15" applyNumberFormat="1" applyFont="1" applyAlignment="1">
      <alignment/>
    </xf>
    <xf numFmtId="165" fontId="0" fillId="0" borderId="0" xfId="15" applyNumberFormat="1" applyFont="1" applyAlignment="1">
      <alignment/>
    </xf>
    <xf numFmtId="165" fontId="3" fillId="0" borderId="0" xfId="15" applyNumberFormat="1" applyFont="1" applyAlignment="1">
      <alignment/>
    </xf>
    <xf numFmtId="1" fontId="2" fillId="0" borderId="0" xfId="15" applyNumberFormat="1" applyFont="1" applyAlignment="1">
      <alignment horizontal="left"/>
    </xf>
    <xf numFmtId="165" fontId="2" fillId="0" borderId="0" xfId="15" applyNumberFormat="1" applyFont="1" applyFill="1" applyAlignment="1">
      <alignment/>
    </xf>
    <xf numFmtId="0" fontId="2" fillId="0" borderId="0" xfId="0" applyFont="1" applyAlignment="1">
      <alignment horizontal="left"/>
    </xf>
    <xf numFmtId="165" fontId="1" fillId="0" borderId="0" xfId="15" applyNumberFormat="1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165" fontId="1" fillId="0" borderId="0" xfId="15" applyNumberFormat="1" applyFont="1" applyAlignment="1">
      <alignment horizontal="center"/>
    </xf>
    <xf numFmtId="165" fontId="2" fillId="0" borderId="0" xfId="15" applyNumberFormat="1" applyFont="1" applyAlignment="1">
      <alignment horizontal="center"/>
    </xf>
    <xf numFmtId="165" fontId="1" fillId="0" borderId="0" xfId="15" applyNumberFormat="1" applyFont="1" applyFill="1" applyAlignment="1">
      <alignment/>
    </xf>
    <xf numFmtId="165" fontId="2" fillId="0" borderId="0" xfId="15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4"/>
  <sheetViews>
    <sheetView tabSelected="1" workbookViewId="0" topLeftCell="A24">
      <selection activeCell="D94" sqref="A47:D94"/>
    </sheetView>
  </sheetViews>
  <sheetFormatPr defaultColWidth="9.00390625" defaultRowHeight="12.75"/>
  <cols>
    <col min="1" max="1" width="34.75390625" style="0" customWidth="1"/>
    <col min="2" max="2" width="18.75390625" style="29" customWidth="1"/>
    <col min="3" max="3" width="16.75390625" style="0" customWidth="1"/>
    <col min="4" max="4" width="15.125" style="0" customWidth="1"/>
    <col min="6" max="6" width="10.875" style="0" bestFit="1" customWidth="1"/>
    <col min="7" max="7" width="7.25390625" style="0" bestFit="1" customWidth="1"/>
  </cols>
  <sheetData>
    <row r="1" spans="1:4" ht="12.75">
      <c r="A1" s="45" t="s">
        <v>61</v>
      </c>
      <c r="B1" s="45"/>
      <c r="C1" s="45"/>
      <c r="D1" s="45"/>
    </row>
    <row r="2" spans="1:5" ht="15">
      <c r="A2" s="44" t="s">
        <v>116</v>
      </c>
      <c r="B2" s="44"/>
      <c r="C2" s="44"/>
      <c r="D2" s="44"/>
      <c r="E2" s="2"/>
    </row>
    <row r="3" spans="2:3" s="2" customFormat="1" ht="15">
      <c r="B3" s="17"/>
      <c r="C3" s="7"/>
    </row>
    <row r="4" spans="2:5" s="2" customFormat="1" ht="15">
      <c r="B4" s="18"/>
      <c r="C4" s="1"/>
      <c r="D4" s="1"/>
      <c r="E4" s="1"/>
    </row>
    <row r="5" s="2" customFormat="1" ht="15">
      <c r="B5" s="18" t="s">
        <v>0</v>
      </c>
    </row>
    <row r="6" spans="1:5" s="2" customFormat="1" ht="15">
      <c r="A6" s="1"/>
      <c r="B6" s="17"/>
      <c r="C6" s="1"/>
      <c r="D6" s="1"/>
      <c r="E6" s="1"/>
    </row>
    <row r="7" spans="1:4" s="2" customFormat="1" ht="15">
      <c r="A7" s="2" t="s">
        <v>8</v>
      </c>
      <c r="B7" s="18" t="s">
        <v>67</v>
      </c>
      <c r="C7" s="1" t="s">
        <v>101</v>
      </c>
      <c r="D7" s="1" t="s">
        <v>102</v>
      </c>
    </row>
    <row r="8" spans="2:4" s="2" customFormat="1" ht="15">
      <c r="B8" s="18" t="s">
        <v>92</v>
      </c>
      <c r="C8" s="1" t="s">
        <v>92</v>
      </c>
      <c r="D8" s="1" t="s">
        <v>103</v>
      </c>
    </row>
    <row r="9" spans="2:4" s="2" customFormat="1" ht="15">
      <c r="B9" s="18"/>
      <c r="C9" s="1"/>
      <c r="D9" s="3"/>
    </row>
    <row r="10" spans="1:2" s="2" customFormat="1" ht="15">
      <c r="A10" s="3" t="s">
        <v>1</v>
      </c>
      <c r="B10" s="17"/>
    </row>
    <row r="11" spans="1:2" s="2" customFormat="1" ht="15">
      <c r="A11" s="3"/>
      <c r="B11" s="19"/>
    </row>
    <row r="12" spans="1:4" s="2" customFormat="1" ht="15">
      <c r="A12" s="2" t="s">
        <v>9</v>
      </c>
      <c r="B12" s="20">
        <v>13000</v>
      </c>
      <c r="C12" s="20">
        <v>13000</v>
      </c>
      <c r="D12" s="42">
        <v>7097</v>
      </c>
    </row>
    <row r="13" spans="1:4" s="2" customFormat="1" ht="15">
      <c r="A13" s="2" t="s">
        <v>28</v>
      </c>
      <c r="B13" s="20">
        <v>1500</v>
      </c>
      <c r="C13" s="20">
        <v>1500</v>
      </c>
      <c r="D13" s="42">
        <v>674</v>
      </c>
    </row>
    <row r="14" spans="1:4" s="2" customFormat="1" ht="15">
      <c r="A14" s="2" t="s">
        <v>104</v>
      </c>
      <c r="B14" s="20">
        <v>435</v>
      </c>
      <c r="C14" s="20">
        <v>435</v>
      </c>
      <c r="D14" s="42">
        <v>216</v>
      </c>
    </row>
    <row r="15" spans="1:4" s="2" customFormat="1" ht="15">
      <c r="A15" s="2" t="s">
        <v>29</v>
      </c>
      <c r="B15" s="20">
        <v>700</v>
      </c>
      <c r="C15" s="20">
        <v>700</v>
      </c>
      <c r="D15" s="42">
        <v>341</v>
      </c>
    </row>
    <row r="16" spans="1:4" s="2" customFormat="1" ht="15">
      <c r="A16" s="2" t="s">
        <v>94</v>
      </c>
      <c r="B16" s="27">
        <v>75</v>
      </c>
      <c r="C16" s="27">
        <v>75</v>
      </c>
      <c r="D16" s="42">
        <v>37</v>
      </c>
    </row>
    <row r="17" spans="1:4" s="2" customFormat="1" ht="15">
      <c r="A17" s="2" t="s">
        <v>30</v>
      </c>
      <c r="B17" s="20">
        <v>1200</v>
      </c>
      <c r="C17" s="20">
        <v>1200</v>
      </c>
      <c r="D17" s="42">
        <v>112</v>
      </c>
    </row>
    <row r="18" spans="1:4" s="2" customFormat="1" ht="15">
      <c r="A18" s="2" t="s">
        <v>88</v>
      </c>
      <c r="B18" s="20">
        <v>480</v>
      </c>
      <c r="C18" s="20">
        <v>480</v>
      </c>
      <c r="D18" s="42">
        <v>0</v>
      </c>
    </row>
    <row r="19" spans="1:4" s="2" customFormat="1" ht="15">
      <c r="A19" s="2" t="s">
        <v>66</v>
      </c>
      <c r="B19" s="20">
        <v>0</v>
      </c>
      <c r="C19" s="20">
        <v>0</v>
      </c>
      <c r="D19" s="19">
        <v>0</v>
      </c>
    </row>
    <row r="20" spans="1:4" s="2" customFormat="1" ht="14.25">
      <c r="A20" s="2" t="s">
        <v>45</v>
      </c>
      <c r="B20" s="19">
        <v>100</v>
      </c>
      <c r="C20" s="19">
        <v>100</v>
      </c>
      <c r="D20" s="19">
        <v>0</v>
      </c>
    </row>
    <row r="21" spans="1:4" s="2" customFormat="1" ht="14.25">
      <c r="A21" s="2" t="s">
        <v>10</v>
      </c>
      <c r="B21" s="19">
        <v>280</v>
      </c>
      <c r="C21" s="19">
        <v>280</v>
      </c>
      <c r="D21" s="19">
        <v>53</v>
      </c>
    </row>
    <row r="22" spans="1:4" s="2" customFormat="1" ht="14.25">
      <c r="A22" s="2" t="s">
        <v>96</v>
      </c>
      <c r="B22" s="19">
        <v>700</v>
      </c>
      <c r="C22" s="19">
        <v>700</v>
      </c>
      <c r="D22" s="19">
        <v>353</v>
      </c>
    </row>
    <row r="23" spans="1:4" s="2" customFormat="1" ht="14.25">
      <c r="A23" s="2" t="s">
        <v>99</v>
      </c>
      <c r="B23" s="19">
        <v>700</v>
      </c>
      <c r="C23" s="19">
        <v>700</v>
      </c>
      <c r="D23" s="19">
        <v>300</v>
      </c>
    </row>
    <row r="24" spans="1:4" s="2" customFormat="1" ht="14.25">
      <c r="A24" s="2" t="s">
        <v>95</v>
      </c>
      <c r="B24" s="35">
        <v>3200</v>
      </c>
      <c r="C24" s="35">
        <v>3200</v>
      </c>
      <c r="D24" s="19">
        <v>1413</v>
      </c>
    </row>
    <row r="25" spans="1:4" s="2" customFormat="1" ht="14.25">
      <c r="A25" s="2" t="s">
        <v>97</v>
      </c>
      <c r="B25" s="19">
        <v>240</v>
      </c>
      <c r="C25" s="19">
        <v>240</v>
      </c>
      <c r="D25" s="19">
        <v>0</v>
      </c>
    </row>
    <row r="26" spans="1:4" s="2" customFormat="1" ht="14.25">
      <c r="A26" s="4"/>
      <c r="B26" s="19"/>
      <c r="C26" s="19"/>
      <c r="D26" s="19"/>
    </row>
    <row r="27" spans="1:4" s="3" customFormat="1" ht="15">
      <c r="A27" s="3" t="s">
        <v>11</v>
      </c>
      <c r="B27" s="21">
        <f>SUM(B12:B26)</f>
        <v>22610</v>
      </c>
      <c r="C27" s="21">
        <f>SUM(C12:C26)</f>
        <v>22610</v>
      </c>
      <c r="D27" s="21">
        <f>SUM(D12:D26)</f>
        <v>10596</v>
      </c>
    </row>
    <row r="28" spans="1:4" s="3" customFormat="1" ht="15">
      <c r="A28" s="5"/>
      <c r="B28" s="21"/>
      <c r="C28" s="21"/>
      <c r="D28" s="21"/>
    </row>
    <row r="29" spans="1:4" s="2" customFormat="1" ht="15">
      <c r="A29" s="3" t="s">
        <v>2</v>
      </c>
      <c r="B29" s="17"/>
      <c r="C29" s="17"/>
      <c r="D29" s="17"/>
    </row>
    <row r="30" spans="1:4" s="2" customFormat="1" ht="15">
      <c r="A30" s="3"/>
      <c r="B30" s="17"/>
      <c r="C30" s="17"/>
      <c r="D30" s="17"/>
    </row>
    <row r="31" spans="1:4" s="2" customFormat="1" ht="14.25">
      <c r="A31" s="2" t="s">
        <v>12</v>
      </c>
      <c r="B31" s="17">
        <v>4500</v>
      </c>
      <c r="C31" s="17">
        <v>4500</v>
      </c>
      <c r="D31" s="17">
        <v>2182</v>
      </c>
    </row>
    <row r="32" spans="1:4" s="2" customFormat="1" ht="14.25">
      <c r="A32" s="2" t="s">
        <v>105</v>
      </c>
      <c r="B32" s="17">
        <v>350</v>
      </c>
      <c r="C32" s="17">
        <v>350</v>
      </c>
      <c r="D32" s="17">
        <v>71</v>
      </c>
    </row>
    <row r="33" spans="1:4" s="2" customFormat="1" ht="14.25">
      <c r="A33" s="2" t="s">
        <v>13</v>
      </c>
      <c r="B33" s="17">
        <v>0</v>
      </c>
      <c r="C33" s="17">
        <v>0</v>
      </c>
      <c r="D33" s="17">
        <v>16</v>
      </c>
    </row>
    <row r="34" spans="1:4" s="2" customFormat="1" ht="14.25">
      <c r="A34" s="2" t="s">
        <v>37</v>
      </c>
      <c r="B34" s="17">
        <v>100</v>
      </c>
      <c r="C34" s="17">
        <v>100</v>
      </c>
      <c r="D34" s="17">
        <v>187</v>
      </c>
    </row>
    <row r="35" spans="1:4" s="2" customFormat="1" ht="14.25">
      <c r="A35" s="2" t="s">
        <v>45</v>
      </c>
      <c r="B35" s="17">
        <v>50</v>
      </c>
      <c r="C35" s="17">
        <v>50</v>
      </c>
      <c r="D35" s="17">
        <v>0</v>
      </c>
    </row>
    <row r="36" spans="2:4" s="2" customFormat="1" ht="14.25">
      <c r="B36" s="17"/>
      <c r="C36" s="17"/>
      <c r="D36" s="17"/>
    </row>
    <row r="37" spans="1:4" s="3" customFormat="1" ht="15">
      <c r="A37" s="3" t="s">
        <v>14</v>
      </c>
      <c r="B37" s="21">
        <f>SUM(B31:B36)</f>
        <v>5000</v>
      </c>
      <c r="C37" s="21">
        <f>SUM(C31:C36)</f>
        <v>5000</v>
      </c>
      <c r="D37" s="21">
        <f>SUM(D31:D36)</f>
        <v>2456</v>
      </c>
    </row>
    <row r="38" spans="2:3" s="3" customFormat="1" ht="15">
      <c r="B38" s="21"/>
      <c r="C38" s="21"/>
    </row>
    <row r="39" spans="2:3" s="3" customFormat="1" ht="15">
      <c r="B39" s="21"/>
      <c r="C39" s="21"/>
    </row>
    <row r="40" spans="2:3" s="3" customFormat="1" ht="15">
      <c r="B40" s="21"/>
      <c r="C40" s="21"/>
    </row>
    <row r="41" spans="2:3" s="3" customFormat="1" ht="15">
      <c r="B41" s="21"/>
      <c r="C41" s="21"/>
    </row>
    <row r="42" spans="2:3" s="3" customFormat="1" ht="15">
      <c r="B42" s="21"/>
      <c r="C42" s="21"/>
    </row>
    <row r="43" spans="2:3" s="3" customFormat="1" ht="15">
      <c r="B43" s="21"/>
      <c r="C43" s="21"/>
    </row>
    <row r="44" spans="2:3" s="3" customFormat="1" ht="15">
      <c r="B44" s="21"/>
      <c r="C44" s="21"/>
    </row>
    <row r="45" spans="2:3" s="3" customFormat="1" ht="15">
      <c r="B45" s="21"/>
      <c r="C45" s="21"/>
    </row>
    <row r="46" spans="2:3" s="3" customFormat="1" ht="15">
      <c r="B46" s="21"/>
      <c r="C46" s="21"/>
    </row>
    <row r="47" spans="2:3" s="3" customFormat="1" ht="15">
      <c r="B47" s="21"/>
      <c r="C47" s="21"/>
    </row>
    <row r="48" spans="2:3" s="3" customFormat="1" ht="15">
      <c r="B48" s="21"/>
      <c r="C48" s="21"/>
    </row>
    <row r="49" spans="2:4" s="3" customFormat="1" ht="15">
      <c r="B49" s="17"/>
      <c r="C49" s="17"/>
      <c r="D49" s="1"/>
    </row>
    <row r="50" spans="2:4" s="3" customFormat="1" ht="15">
      <c r="B50" s="18" t="s">
        <v>67</v>
      </c>
      <c r="C50" s="1" t="s">
        <v>101</v>
      </c>
      <c r="D50" s="1" t="s">
        <v>102</v>
      </c>
    </row>
    <row r="51" spans="2:4" s="2" customFormat="1" ht="15">
      <c r="B51" s="18" t="s">
        <v>92</v>
      </c>
      <c r="C51" s="1" t="s">
        <v>92</v>
      </c>
      <c r="D51" s="1" t="s">
        <v>103</v>
      </c>
    </row>
    <row r="52" spans="2:3" s="2" customFormat="1" ht="15">
      <c r="B52" s="18"/>
      <c r="C52" s="18"/>
    </row>
    <row r="53" spans="2:3" s="2" customFormat="1" ht="15">
      <c r="B53" s="18"/>
      <c r="C53" s="18"/>
    </row>
    <row r="54" spans="1:3" s="2" customFormat="1" ht="15">
      <c r="A54" s="3" t="s">
        <v>3</v>
      </c>
      <c r="B54" s="17"/>
      <c r="C54" s="17"/>
    </row>
    <row r="55" spans="1:3" s="2" customFormat="1" ht="15">
      <c r="A55" s="3"/>
      <c r="B55" s="17"/>
      <c r="C55" s="17"/>
    </row>
    <row r="56" spans="1:4" s="2" customFormat="1" ht="15">
      <c r="A56" s="2" t="s">
        <v>15</v>
      </c>
      <c r="B56" s="22">
        <f>SUM(B57:B59)</f>
        <v>500</v>
      </c>
      <c r="C56" s="22">
        <f>SUM(C57:C59)</f>
        <v>500</v>
      </c>
      <c r="D56" s="22">
        <f>SUM(D57:D59)</f>
        <v>272</v>
      </c>
    </row>
    <row r="57" spans="1:4" s="2" customFormat="1" ht="14.25">
      <c r="A57" s="2" t="s">
        <v>71</v>
      </c>
      <c r="B57" s="34">
        <v>420</v>
      </c>
      <c r="C57" s="34">
        <v>420</v>
      </c>
      <c r="D57" s="36">
        <v>236</v>
      </c>
    </row>
    <row r="58" spans="1:4" s="2" customFormat="1" ht="14.25">
      <c r="A58" s="2" t="s">
        <v>72</v>
      </c>
      <c r="B58" s="34">
        <v>50</v>
      </c>
      <c r="C58" s="34">
        <v>50</v>
      </c>
      <c r="D58" s="36">
        <v>36</v>
      </c>
    </row>
    <row r="59" spans="1:4" s="2" customFormat="1" ht="14.25">
      <c r="A59" s="2" t="s">
        <v>73</v>
      </c>
      <c r="B59" s="34">
        <v>30</v>
      </c>
      <c r="C59" s="34">
        <v>30</v>
      </c>
      <c r="D59" s="36">
        <v>0</v>
      </c>
    </row>
    <row r="60" spans="1:4" s="2" customFormat="1" ht="15">
      <c r="A60" s="2" t="s">
        <v>46</v>
      </c>
      <c r="B60" s="22">
        <v>50</v>
      </c>
      <c r="C60" s="22">
        <v>50</v>
      </c>
      <c r="D60" s="22">
        <v>26</v>
      </c>
    </row>
    <row r="61" spans="1:4" s="2" customFormat="1" ht="15">
      <c r="A61" s="2" t="s">
        <v>47</v>
      </c>
      <c r="B61" s="22">
        <v>200</v>
      </c>
      <c r="C61" s="22">
        <v>200</v>
      </c>
      <c r="D61" s="22">
        <v>83</v>
      </c>
    </row>
    <row r="62" spans="1:4" s="2" customFormat="1" ht="15">
      <c r="A62" s="2" t="s">
        <v>62</v>
      </c>
      <c r="B62" s="22">
        <v>160</v>
      </c>
      <c r="C62" s="22">
        <v>160</v>
      </c>
      <c r="D62" s="22">
        <v>31</v>
      </c>
    </row>
    <row r="63" spans="1:4" s="2" customFormat="1" ht="15">
      <c r="A63" s="2" t="s">
        <v>48</v>
      </c>
      <c r="B63" s="22">
        <v>10</v>
      </c>
      <c r="C63" s="22">
        <v>10</v>
      </c>
      <c r="D63" s="22">
        <v>12</v>
      </c>
    </row>
    <row r="64" spans="1:4" s="2" customFormat="1" ht="15">
      <c r="A64" s="2" t="s">
        <v>16</v>
      </c>
      <c r="B64" s="22">
        <v>500</v>
      </c>
      <c r="C64" s="22">
        <v>500</v>
      </c>
      <c r="D64" s="22">
        <v>238</v>
      </c>
    </row>
    <row r="65" spans="1:4" s="2" customFormat="1" ht="15">
      <c r="A65" s="2" t="s">
        <v>100</v>
      </c>
      <c r="B65" s="22">
        <v>700</v>
      </c>
      <c r="C65" s="22">
        <v>700</v>
      </c>
      <c r="D65" s="22">
        <v>412</v>
      </c>
    </row>
    <row r="66" spans="1:4" s="2" customFormat="1" ht="15">
      <c r="A66" s="2" t="s">
        <v>49</v>
      </c>
      <c r="B66" s="22">
        <v>80</v>
      </c>
      <c r="C66" s="22">
        <v>80</v>
      </c>
      <c r="D66" s="22">
        <v>11</v>
      </c>
    </row>
    <row r="67" spans="1:4" s="2" customFormat="1" ht="15">
      <c r="A67" s="2" t="s">
        <v>50</v>
      </c>
      <c r="B67" s="22">
        <f>SUM(B68:B73)</f>
        <v>2150</v>
      </c>
      <c r="C67" s="22">
        <f>SUM(C68:C73)</f>
        <v>2150</v>
      </c>
      <c r="D67" s="22">
        <f>SUM(D68:D73)</f>
        <v>840</v>
      </c>
    </row>
    <row r="68" spans="1:4" s="2" customFormat="1" ht="14.25">
      <c r="A68" s="2" t="s">
        <v>74</v>
      </c>
      <c r="B68" s="34">
        <v>1400</v>
      </c>
      <c r="C68" s="34">
        <v>1400</v>
      </c>
      <c r="D68" s="36">
        <v>671</v>
      </c>
    </row>
    <row r="69" spans="1:4" s="2" customFormat="1" ht="14.25">
      <c r="A69" s="2" t="s">
        <v>75</v>
      </c>
      <c r="B69" s="34">
        <v>150</v>
      </c>
      <c r="C69" s="34">
        <v>150</v>
      </c>
      <c r="D69" s="36">
        <v>85</v>
      </c>
    </row>
    <row r="70" spans="1:4" s="2" customFormat="1" ht="14.25">
      <c r="A70" s="2" t="s">
        <v>76</v>
      </c>
      <c r="B70" s="34">
        <v>100</v>
      </c>
      <c r="C70" s="34">
        <v>100</v>
      </c>
      <c r="D70" s="36">
        <v>15</v>
      </c>
    </row>
    <row r="71" spans="1:4" s="2" customFormat="1" ht="14.25">
      <c r="A71" s="2" t="s">
        <v>93</v>
      </c>
      <c r="B71" s="34">
        <v>100</v>
      </c>
      <c r="C71" s="34">
        <v>100</v>
      </c>
      <c r="D71" s="36">
        <v>0</v>
      </c>
    </row>
    <row r="72" spans="1:4" s="2" customFormat="1" ht="14.25">
      <c r="A72" s="2" t="s">
        <v>98</v>
      </c>
      <c r="B72" s="34">
        <v>200</v>
      </c>
      <c r="C72" s="34">
        <v>200</v>
      </c>
      <c r="D72" s="36">
        <v>69</v>
      </c>
    </row>
    <row r="73" spans="1:4" s="2" customFormat="1" ht="14.25">
      <c r="A73" s="2" t="s">
        <v>77</v>
      </c>
      <c r="B73" s="34">
        <v>200</v>
      </c>
      <c r="C73" s="34">
        <v>200</v>
      </c>
      <c r="D73" s="36">
        <v>0</v>
      </c>
    </row>
    <row r="74" spans="2:3" s="2" customFormat="1" ht="14.25">
      <c r="B74" s="17"/>
      <c r="C74" s="17"/>
    </row>
    <row r="75" spans="1:4" s="2" customFormat="1" ht="15">
      <c r="A75" s="2" t="s">
        <v>17</v>
      </c>
      <c r="B75" s="22">
        <v>775</v>
      </c>
      <c r="C75" s="22">
        <v>775</v>
      </c>
      <c r="D75" s="27">
        <v>392</v>
      </c>
    </row>
    <row r="76" spans="1:4" s="2" customFormat="1" ht="15">
      <c r="A76" s="2" t="s">
        <v>18</v>
      </c>
      <c r="B76" s="22">
        <v>50</v>
      </c>
      <c r="C76" s="22">
        <v>50</v>
      </c>
      <c r="D76" s="27">
        <v>15</v>
      </c>
    </row>
    <row r="77" spans="2:4" s="2" customFormat="1" ht="15">
      <c r="B77" s="23"/>
      <c r="C77" s="23"/>
      <c r="D77" s="27"/>
    </row>
    <row r="78" spans="1:4" s="2" customFormat="1" ht="15">
      <c r="A78" s="2" t="s">
        <v>51</v>
      </c>
      <c r="B78" s="22">
        <v>150</v>
      </c>
      <c r="C78" s="22">
        <v>150</v>
      </c>
      <c r="D78" s="27">
        <v>61</v>
      </c>
    </row>
    <row r="79" spans="1:4" s="2" customFormat="1" ht="15">
      <c r="A79" s="2" t="s">
        <v>19</v>
      </c>
      <c r="B79" s="22">
        <v>60</v>
      </c>
      <c r="C79" s="22">
        <v>60</v>
      </c>
      <c r="D79" s="27">
        <v>6</v>
      </c>
    </row>
    <row r="80" spans="1:4" s="2" customFormat="1" ht="15">
      <c r="A80" s="2" t="s">
        <v>89</v>
      </c>
      <c r="B80" s="22">
        <v>40</v>
      </c>
      <c r="C80" s="22">
        <v>40</v>
      </c>
      <c r="D80" s="27">
        <v>0</v>
      </c>
    </row>
    <row r="81" spans="1:4" s="2" customFormat="1" ht="15">
      <c r="A81" s="2" t="s">
        <v>32</v>
      </c>
      <c r="B81" s="22">
        <v>25</v>
      </c>
      <c r="C81" s="22">
        <v>25</v>
      </c>
      <c r="D81" s="27">
        <v>0</v>
      </c>
    </row>
    <row r="82" spans="1:4" s="2" customFormat="1" ht="15">
      <c r="A82" s="2" t="s">
        <v>68</v>
      </c>
      <c r="B82" s="22">
        <f>SUM(B83:B85)</f>
        <v>200</v>
      </c>
      <c r="C82" s="22">
        <f>SUM(C83:C85)</f>
        <v>200</v>
      </c>
      <c r="D82" s="22">
        <f>SUM(D83:D85)</f>
        <v>57</v>
      </c>
    </row>
    <row r="83" spans="1:4" s="2" customFormat="1" ht="14.25">
      <c r="A83" s="2" t="s">
        <v>78</v>
      </c>
      <c r="B83" s="34">
        <v>45</v>
      </c>
      <c r="C83" s="34">
        <v>45</v>
      </c>
      <c r="D83" s="36">
        <v>10</v>
      </c>
    </row>
    <row r="84" spans="1:4" s="2" customFormat="1" ht="14.25">
      <c r="A84" s="2" t="s">
        <v>79</v>
      </c>
      <c r="B84" s="34">
        <v>50</v>
      </c>
      <c r="C84" s="34">
        <v>50</v>
      </c>
      <c r="D84" s="36">
        <v>0</v>
      </c>
    </row>
    <row r="85" spans="1:4" s="2" customFormat="1" ht="14.25">
      <c r="A85" s="2" t="s">
        <v>80</v>
      </c>
      <c r="B85" s="34">
        <v>105</v>
      </c>
      <c r="C85" s="34">
        <v>105</v>
      </c>
      <c r="D85" s="36">
        <v>47</v>
      </c>
    </row>
    <row r="86" spans="1:4" s="2" customFormat="1" ht="15">
      <c r="A86" s="2" t="s">
        <v>52</v>
      </c>
      <c r="B86" s="22">
        <f>SUM(B87:B92)</f>
        <v>650</v>
      </c>
      <c r="C86" s="22">
        <f>SUM(C87:C92)</f>
        <v>650</v>
      </c>
      <c r="D86" s="22">
        <f>SUM(D87:D92)</f>
        <v>387</v>
      </c>
    </row>
    <row r="87" spans="1:4" s="2" customFormat="1" ht="14.25">
      <c r="A87" s="2" t="s">
        <v>81</v>
      </c>
      <c r="B87" s="34">
        <v>350</v>
      </c>
      <c r="C87" s="34">
        <v>350</v>
      </c>
      <c r="D87" s="36">
        <v>256</v>
      </c>
    </row>
    <row r="88" spans="1:4" s="2" customFormat="1" ht="14.25">
      <c r="A88" s="2" t="s">
        <v>82</v>
      </c>
      <c r="B88" s="34">
        <v>50</v>
      </c>
      <c r="C88" s="34">
        <v>50</v>
      </c>
      <c r="D88" s="36">
        <v>28</v>
      </c>
    </row>
    <row r="89" spans="1:4" s="2" customFormat="1" ht="14.25">
      <c r="A89" s="2" t="s">
        <v>83</v>
      </c>
      <c r="B89" s="34">
        <v>10</v>
      </c>
      <c r="C89" s="34">
        <v>10</v>
      </c>
      <c r="D89" s="36">
        <v>0</v>
      </c>
    </row>
    <row r="90" spans="1:4" s="2" customFormat="1" ht="14.25">
      <c r="A90" s="2" t="s">
        <v>84</v>
      </c>
      <c r="B90" s="34">
        <v>140</v>
      </c>
      <c r="C90" s="34">
        <v>140</v>
      </c>
      <c r="D90" s="36">
        <v>60</v>
      </c>
    </row>
    <row r="91" spans="1:4" s="2" customFormat="1" ht="14.25">
      <c r="A91" s="2" t="s">
        <v>91</v>
      </c>
      <c r="B91" s="34">
        <v>80</v>
      </c>
      <c r="C91" s="34">
        <v>80</v>
      </c>
      <c r="D91" s="36">
        <v>0</v>
      </c>
    </row>
    <row r="92" spans="1:4" s="2" customFormat="1" ht="14.25">
      <c r="A92" s="2" t="s">
        <v>80</v>
      </c>
      <c r="B92" s="34">
        <v>20</v>
      </c>
      <c r="C92" s="34">
        <v>20</v>
      </c>
      <c r="D92" s="36">
        <v>43</v>
      </c>
    </row>
    <row r="93" spans="2:3" s="2" customFormat="1" ht="14.25">
      <c r="B93" s="17"/>
      <c r="C93" s="17"/>
    </row>
    <row r="94" spans="1:4" s="3" customFormat="1" ht="15">
      <c r="A94" s="3" t="s">
        <v>20</v>
      </c>
      <c r="B94" s="24">
        <f>SUM(B56,B60:B67,B75:B76,B78:B82,B86)</f>
        <v>6300</v>
      </c>
      <c r="C94" s="24">
        <f>SUM(C56,C60:C67,C75:C76,C78:C82,C86)</f>
        <v>6300</v>
      </c>
      <c r="D94" s="24">
        <f>SUM(D56,D60:D67,D75:D76,D78:D82,D86)</f>
        <v>2843</v>
      </c>
    </row>
    <row r="95" spans="2:3" s="3" customFormat="1" ht="15">
      <c r="B95" s="21"/>
      <c r="C95" s="21"/>
    </row>
    <row r="96" spans="2:3" s="3" customFormat="1" ht="15">
      <c r="B96" s="21"/>
      <c r="C96" s="21"/>
    </row>
    <row r="97" spans="2:3" s="3" customFormat="1" ht="15">
      <c r="B97" s="21"/>
      <c r="C97" s="21"/>
    </row>
    <row r="98" spans="2:3" s="3" customFormat="1" ht="15">
      <c r="B98" s="21"/>
      <c r="C98" s="21"/>
    </row>
    <row r="99" spans="2:3" s="3" customFormat="1" ht="15">
      <c r="B99" s="21"/>
      <c r="C99" s="21"/>
    </row>
    <row r="100" spans="2:3" s="3" customFormat="1" ht="15">
      <c r="B100" s="21"/>
      <c r="C100" s="21"/>
    </row>
    <row r="101" spans="2:3" s="3" customFormat="1" ht="15">
      <c r="B101" s="21"/>
      <c r="C101" s="21"/>
    </row>
    <row r="102" spans="2:3" s="3" customFormat="1" ht="15">
      <c r="B102" s="21"/>
      <c r="C102" s="21"/>
    </row>
    <row r="103" spans="2:4" s="3" customFormat="1" ht="15">
      <c r="B103" s="17"/>
      <c r="C103" s="17"/>
      <c r="D103" s="1"/>
    </row>
    <row r="104" spans="2:4" s="3" customFormat="1" ht="15">
      <c r="B104" s="18" t="s">
        <v>67</v>
      </c>
      <c r="C104" s="1" t="s">
        <v>101</v>
      </c>
      <c r="D104" s="1" t="s">
        <v>102</v>
      </c>
    </row>
    <row r="105" spans="2:4" s="3" customFormat="1" ht="15">
      <c r="B105" s="18" t="s">
        <v>92</v>
      </c>
      <c r="C105" s="1" t="s">
        <v>92</v>
      </c>
      <c r="D105" s="1" t="s">
        <v>103</v>
      </c>
    </row>
    <row r="106" spans="2:3" s="3" customFormat="1" ht="15">
      <c r="B106" s="18"/>
      <c r="C106" s="18"/>
    </row>
    <row r="107" spans="2:3" s="3" customFormat="1" ht="15">
      <c r="B107" s="18"/>
      <c r="C107" s="18"/>
    </row>
    <row r="108" spans="2:3" s="2" customFormat="1" ht="14.25">
      <c r="B108" s="17"/>
      <c r="C108" s="17"/>
    </row>
    <row r="109" spans="1:3" s="3" customFormat="1" ht="15">
      <c r="A109" s="3" t="s">
        <v>4</v>
      </c>
      <c r="B109" s="21"/>
      <c r="C109" s="21"/>
    </row>
    <row r="110" spans="2:4" s="3" customFormat="1" ht="15">
      <c r="B110" s="21"/>
      <c r="C110" s="21"/>
      <c r="D110" s="21"/>
    </row>
    <row r="111" spans="1:4" s="2" customFormat="1" ht="14.25">
      <c r="A111" s="2" t="s">
        <v>33</v>
      </c>
      <c r="B111" s="17">
        <v>200</v>
      </c>
      <c r="C111" s="17">
        <v>200</v>
      </c>
      <c r="D111" s="17">
        <v>0</v>
      </c>
    </row>
    <row r="112" spans="1:4" s="2" customFormat="1" ht="14.25">
      <c r="A112" s="2" t="s">
        <v>21</v>
      </c>
      <c r="B112" s="17">
        <v>500</v>
      </c>
      <c r="C112" s="17">
        <v>500</v>
      </c>
      <c r="D112" s="17">
        <v>164</v>
      </c>
    </row>
    <row r="113" spans="1:4" s="2" customFormat="1" ht="14.25">
      <c r="A113" s="2" t="s">
        <v>22</v>
      </c>
      <c r="B113" s="17">
        <v>175</v>
      </c>
      <c r="C113" s="17">
        <v>175</v>
      </c>
      <c r="D113" s="17">
        <v>41</v>
      </c>
    </row>
    <row r="114" spans="2:4" s="2" customFormat="1" ht="14.25">
      <c r="B114" s="17"/>
      <c r="C114" s="17"/>
      <c r="D114" s="17"/>
    </row>
    <row r="115" spans="1:4" s="3" customFormat="1" ht="15">
      <c r="A115" s="3" t="s">
        <v>57</v>
      </c>
      <c r="B115" s="21">
        <f>SUM(B111:B114)</f>
        <v>875</v>
      </c>
      <c r="C115" s="21">
        <f>SUM(C111:C114)</f>
        <v>875</v>
      </c>
      <c r="D115" s="24">
        <f>SUM(D111:D114)</f>
        <v>205</v>
      </c>
    </row>
    <row r="116" spans="2:4" s="3" customFormat="1" ht="15">
      <c r="B116" s="21"/>
      <c r="C116" s="21"/>
      <c r="D116" s="21"/>
    </row>
    <row r="117" spans="1:4" s="3" customFormat="1" ht="15">
      <c r="A117" s="3" t="s">
        <v>58</v>
      </c>
      <c r="B117" s="21"/>
      <c r="C117" s="21"/>
      <c r="D117" s="21"/>
    </row>
    <row r="118" spans="1:4" s="3" customFormat="1" ht="15">
      <c r="A118" s="3" t="s">
        <v>64</v>
      </c>
      <c r="B118" s="21"/>
      <c r="C118" s="21"/>
      <c r="D118" s="21"/>
    </row>
    <row r="119" spans="1:4" s="3" customFormat="1" ht="15">
      <c r="A119" s="2" t="s">
        <v>53</v>
      </c>
      <c r="B119" s="17">
        <v>250</v>
      </c>
      <c r="C119" s="17">
        <v>250</v>
      </c>
      <c r="D119" s="25">
        <v>125</v>
      </c>
    </row>
    <row r="120" spans="1:4" s="3" customFormat="1" ht="15">
      <c r="A120" s="2" t="s">
        <v>54</v>
      </c>
      <c r="B120" s="17">
        <v>50</v>
      </c>
      <c r="C120" s="17">
        <v>50</v>
      </c>
      <c r="D120" s="25">
        <v>25</v>
      </c>
    </row>
    <row r="121" spans="1:4" s="2" customFormat="1" ht="14.25">
      <c r="A121" s="2" t="s">
        <v>55</v>
      </c>
      <c r="B121" s="17">
        <v>400</v>
      </c>
      <c r="C121" s="17">
        <v>400</v>
      </c>
      <c r="D121" s="17">
        <v>200</v>
      </c>
    </row>
    <row r="122" spans="1:4" s="3" customFormat="1" ht="15">
      <c r="A122" s="6" t="s">
        <v>85</v>
      </c>
      <c r="B122" s="25">
        <v>350</v>
      </c>
      <c r="C122" s="25">
        <v>350</v>
      </c>
      <c r="D122" s="25">
        <v>175</v>
      </c>
    </row>
    <row r="123" spans="1:4" s="3" customFormat="1" ht="15">
      <c r="A123" s="3" t="s">
        <v>56</v>
      </c>
      <c r="B123" s="21">
        <f>SUM(B119:B122)</f>
        <v>1050</v>
      </c>
      <c r="C123" s="21">
        <f>SUM(C119:C122)</f>
        <v>1050</v>
      </c>
      <c r="D123" s="37">
        <f>SUM(D119:D122)</f>
        <v>525</v>
      </c>
    </row>
    <row r="124" spans="2:4" s="3" customFormat="1" ht="15">
      <c r="B124" s="21"/>
      <c r="C124" s="21"/>
      <c r="D124" s="21"/>
    </row>
    <row r="125" spans="2:4" s="3" customFormat="1" ht="15">
      <c r="B125" s="21"/>
      <c r="C125" s="21"/>
      <c r="D125" s="21"/>
    </row>
    <row r="126" spans="2:4" s="3" customFormat="1" ht="15">
      <c r="B126" s="21"/>
      <c r="C126" s="21"/>
      <c r="D126" s="21"/>
    </row>
    <row r="127" spans="2:4" s="2" customFormat="1" ht="14.25">
      <c r="B127" s="17"/>
      <c r="C127" s="17"/>
      <c r="D127" s="17"/>
    </row>
    <row r="128" spans="2:4" s="3" customFormat="1" ht="15">
      <c r="B128" s="21"/>
      <c r="C128" s="21"/>
      <c r="D128" s="21" t="s">
        <v>31</v>
      </c>
    </row>
    <row r="129" spans="2:4" s="3" customFormat="1" ht="15">
      <c r="B129" s="21"/>
      <c r="C129" s="21"/>
      <c r="D129" s="21"/>
    </row>
    <row r="130" spans="2:4" s="3" customFormat="1" ht="15">
      <c r="B130" s="21"/>
      <c r="C130" s="21"/>
      <c r="D130" s="21"/>
    </row>
    <row r="131" spans="2:4" s="3" customFormat="1" ht="15">
      <c r="B131" s="21"/>
      <c r="C131" s="21"/>
      <c r="D131" s="21"/>
    </row>
    <row r="132" spans="2:4" s="3" customFormat="1" ht="15">
      <c r="B132" s="21"/>
      <c r="C132" s="21"/>
      <c r="D132" s="21"/>
    </row>
    <row r="133" spans="2:4" s="3" customFormat="1" ht="15">
      <c r="B133" s="21"/>
      <c r="C133" s="21"/>
      <c r="D133" s="21"/>
    </row>
    <row r="134" spans="2:4" s="3" customFormat="1" ht="15">
      <c r="B134" s="21"/>
      <c r="C134" s="21"/>
      <c r="D134" s="21"/>
    </row>
    <row r="135" spans="2:4" s="3" customFormat="1" ht="15">
      <c r="B135" s="21"/>
      <c r="C135" s="21"/>
      <c r="D135" s="21"/>
    </row>
    <row r="136" spans="2:4" s="3" customFormat="1" ht="15">
      <c r="B136" s="21"/>
      <c r="C136" s="21"/>
      <c r="D136" s="21"/>
    </row>
    <row r="137" spans="2:4" s="3" customFormat="1" ht="15">
      <c r="B137" s="21"/>
      <c r="C137" s="21"/>
      <c r="D137" s="21"/>
    </row>
    <row r="138" spans="2:4" s="3" customFormat="1" ht="15">
      <c r="B138" s="21"/>
      <c r="C138" s="21"/>
      <c r="D138" s="21"/>
    </row>
    <row r="139" spans="2:4" s="3" customFormat="1" ht="15">
      <c r="B139" s="21"/>
      <c r="C139" s="21"/>
      <c r="D139" s="21"/>
    </row>
    <row r="140" spans="2:4" s="3" customFormat="1" ht="15">
      <c r="B140" s="21"/>
      <c r="C140" s="21"/>
      <c r="D140" s="21"/>
    </row>
    <row r="141" spans="2:4" s="3" customFormat="1" ht="15">
      <c r="B141" s="21"/>
      <c r="C141" s="21"/>
      <c r="D141" s="21"/>
    </row>
    <row r="142" spans="2:4" s="3" customFormat="1" ht="15">
      <c r="B142" s="21"/>
      <c r="C142" s="21"/>
      <c r="D142" s="21"/>
    </row>
    <row r="143" spans="2:4" s="3" customFormat="1" ht="15">
      <c r="B143" s="21"/>
      <c r="C143" s="21"/>
      <c r="D143" s="21"/>
    </row>
    <row r="144" spans="2:4" s="3" customFormat="1" ht="15">
      <c r="B144" s="21"/>
      <c r="C144" s="21"/>
      <c r="D144" s="21"/>
    </row>
    <row r="145" spans="2:4" s="3" customFormat="1" ht="15">
      <c r="B145" s="21"/>
      <c r="C145" s="21"/>
      <c r="D145" s="21"/>
    </row>
    <row r="146" spans="2:4" s="3" customFormat="1" ht="15">
      <c r="B146" s="21"/>
      <c r="C146" s="21"/>
      <c r="D146" s="21"/>
    </row>
    <row r="147" spans="2:4" s="3" customFormat="1" ht="15">
      <c r="B147" s="21"/>
      <c r="C147" s="21"/>
      <c r="D147" s="21"/>
    </row>
    <row r="148" spans="2:4" s="3" customFormat="1" ht="15">
      <c r="B148" s="21"/>
      <c r="C148" s="21"/>
      <c r="D148" s="21"/>
    </row>
    <row r="149" spans="2:4" s="3" customFormat="1" ht="15">
      <c r="B149" s="21"/>
      <c r="C149" s="21"/>
      <c r="D149" s="21"/>
    </row>
    <row r="150" spans="2:4" s="3" customFormat="1" ht="15">
      <c r="B150" s="21"/>
      <c r="C150" s="21"/>
      <c r="D150" s="21"/>
    </row>
    <row r="151" spans="1:5" s="2" customFormat="1" ht="15" customHeight="1">
      <c r="A151" s="1"/>
      <c r="B151" s="18" t="s">
        <v>5</v>
      </c>
      <c r="C151" s="18"/>
      <c r="D151" s="18"/>
      <c r="E151" s="1"/>
    </row>
    <row r="152" spans="1:5" s="2" customFormat="1" ht="15" customHeight="1">
      <c r="A152" s="1"/>
      <c r="B152" s="18"/>
      <c r="C152" s="18"/>
      <c r="D152" s="18"/>
      <c r="E152" s="1"/>
    </row>
    <row r="153" spans="1:5" s="2" customFormat="1" ht="15" customHeight="1">
      <c r="A153" s="1"/>
      <c r="B153" s="18"/>
      <c r="C153" s="18"/>
      <c r="D153" s="18"/>
      <c r="E153" s="1"/>
    </row>
    <row r="154" spans="1:5" s="2" customFormat="1" ht="15" customHeight="1">
      <c r="A154" s="1"/>
      <c r="B154" s="17"/>
      <c r="C154" s="17"/>
      <c r="D154" s="18"/>
      <c r="E154" s="1"/>
    </row>
    <row r="155" spans="1:4" s="2" customFormat="1" ht="15" customHeight="1">
      <c r="A155" s="2" t="s">
        <v>23</v>
      </c>
      <c r="B155" s="18" t="s">
        <v>67</v>
      </c>
      <c r="C155" s="1" t="s">
        <v>101</v>
      </c>
      <c r="D155" s="18" t="s">
        <v>102</v>
      </c>
    </row>
    <row r="156" spans="1:4" s="2" customFormat="1" ht="15" customHeight="1">
      <c r="A156" s="2" t="s">
        <v>24</v>
      </c>
      <c r="B156" s="18" t="s">
        <v>92</v>
      </c>
      <c r="C156" s="1" t="s">
        <v>92</v>
      </c>
      <c r="D156" s="18" t="s">
        <v>103</v>
      </c>
    </row>
    <row r="157" spans="2:4" s="2" customFormat="1" ht="15" customHeight="1">
      <c r="B157" s="18"/>
      <c r="C157" s="18"/>
      <c r="D157" s="25"/>
    </row>
    <row r="158" spans="2:4" s="2" customFormat="1" ht="15" customHeight="1">
      <c r="B158" s="17"/>
      <c r="C158" s="17"/>
      <c r="D158" s="25"/>
    </row>
    <row r="159" spans="1:4" s="3" customFormat="1" ht="15" customHeight="1">
      <c r="A159" s="3" t="s">
        <v>6</v>
      </c>
      <c r="B159" s="21"/>
      <c r="C159" s="21"/>
      <c r="D159" s="25"/>
    </row>
    <row r="160" spans="1:4" s="3" customFormat="1" ht="15" customHeight="1">
      <c r="A160" s="2"/>
      <c r="B160" s="17"/>
      <c r="C160" s="17"/>
      <c r="D160" s="25"/>
    </row>
    <row r="161" spans="1:4" s="2" customFormat="1" ht="15" customHeight="1">
      <c r="A161" s="2" t="s">
        <v>63</v>
      </c>
      <c r="B161" s="17">
        <v>50</v>
      </c>
      <c r="C161" s="17">
        <v>50</v>
      </c>
      <c r="D161" s="41">
        <v>5</v>
      </c>
    </row>
    <row r="162" spans="1:4" s="2" customFormat="1" ht="15" customHeight="1">
      <c r="A162" s="2" t="s">
        <v>87</v>
      </c>
      <c r="B162" s="17">
        <v>15</v>
      </c>
      <c r="C162" s="17">
        <v>15</v>
      </c>
      <c r="D162" s="41">
        <v>0</v>
      </c>
    </row>
    <row r="163" spans="1:4" s="2" customFormat="1" ht="15" customHeight="1">
      <c r="A163" s="16" t="s">
        <v>86</v>
      </c>
      <c r="B163" s="26">
        <v>500</v>
      </c>
      <c r="C163" s="26">
        <v>500</v>
      </c>
      <c r="D163" s="41">
        <v>443</v>
      </c>
    </row>
    <row r="164" spans="1:4" s="2" customFormat="1" ht="15" customHeight="1">
      <c r="A164" s="2" t="s">
        <v>25</v>
      </c>
      <c r="B164" s="17">
        <v>20</v>
      </c>
      <c r="C164" s="17">
        <v>20</v>
      </c>
      <c r="D164" s="41">
        <v>0</v>
      </c>
    </row>
    <row r="165" spans="1:4" s="2" customFormat="1" ht="15" customHeight="1">
      <c r="A165" s="2" t="s">
        <v>59</v>
      </c>
      <c r="B165" s="17">
        <v>170</v>
      </c>
      <c r="C165" s="17">
        <v>170</v>
      </c>
      <c r="D165" s="41">
        <v>29</v>
      </c>
    </row>
    <row r="166" spans="1:4" s="2" customFormat="1" ht="15" customHeight="1">
      <c r="A166" s="2" t="s">
        <v>69</v>
      </c>
      <c r="B166" s="17">
        <v>125</v>
      </c>
      <c r="C166" s="17">
        <v>125</v>
      </c>
      <c r="D166" s="41">
        <v>109</v>
      </c>
    </row>
    <row r="167" spans="1:4" s="3" customFormat="1" ht="14.25" customHeight="1">
      <c r="A167" s="3" t="s">
        <v>26</v>
      </c>
      <c r="B167" s="27">
        <f>SUM(B161:B166)</f>
        <v>880</v>
      </c>
      <c r="C167" s="27">
        <f>SUM(C161:C166)</f>
        <v>880</v>
      </c>
      <c r="D167" s="40">
        <f>SUM(D161:D166)</f>
        <v>586</v>
      </c>
    </row>
    <row r="168" spans="2:4" s="3" customFormat="1" ht="15" customHeight="1">
      <c r="B168" s="21"/>
      <c r="C168" s="21"/>
      <c r="D168" s="41"/>
    </row>
    <row r="169" spans="1:4" s="3" customFormat="1" ht="15" customHeight="1">
      <c r="A169" s="3" t="s">
        <v>70</v>
      </c>
      <c r="B169" s="21">
        <v>100</v>
      </c>
      <c r="C169" s="21">
        <v>100</v>
      </c>
      <c r="D169" s="40">
        <v>0</v>
      </c>
    </row>
    <row r="170" spans="2:4" s="2" customFormat="1" ht="15" customHeight="1">
      <c r="B170" s="17"/>
      <c r="C170" s="17"/>
      <c r="D170" s="41"/>
    </row>
    <row r="171" spans="1:4" s="3" customFormat="1" ht="15" customHeight="1">
      <c r="A171" s="3" t="s">
        <v>7</v>
      </c>
      <c r="B171" s="21"/>
      <c r="C171" s="21"/>
      <c r="D171" s="41"/>
    </row>
    <row r="172" spans="2:4" s="3" customFormat="1" ht="15" customHeight="1">
      <c r="B172" s="21"/>
      <c r="C172" s="21"/>
      <c r="D172" s="41"/>
    </row>
    <row r="173" spans="1:4" s="2" customFormat="1" ht="15" customHeight="1">
      <c r="A173" s="2" t="s">
        <v>34</v>
      </c>
      <c r="B173" s="17">
        <v>31536</v>
      </c>
      <c r="C173" s="17">
        <v>31536</v>
      </c>
      <c r="D173" s="41">
        <v>15767</v>
      </c>
    </row>
    <row r="174" spans="1:4" s="2" customFormat="1" ht="15" customHeight="1">
      <c r="A174" s="2" t="s">
        <v>35</v>
      </c>
      <c r="B174" s="17">
        <v>875</v>
      </c>
      <c r="C174" s="17">
        <v>875</v>
      </c>
      <c r="D174" s="41">
        <v>438</v>
      </c>
    </row>
    <row r="175" spans="2:4" s="2" customFormat="1" ht="15" customHeight="1">
      <c r="B175" s="17"/>
      <c r="C175" s="17"/>
      <c r="D175" s="41"/>
    </row>
    <row r="176" spans="1:4" s="3" customFormat="1" ht="15" customHeight="1">
      <c r="A176" s="3" t="s">
        <v>27</v>
      </c>
      <c r="B176" s="21">
        <f>SUM(B173:B175)</f>
        <v>32411</v>
      </c>
      <c r="C176" s="21">
        <f>SUM(C173:C175)</f>
        <v>32411</v>
      </c>
      <c r="D176" s="18">
        <f>SUM(D173:D175)</f>
        <v>16205</v>
      </c>
    </row>
    <row r="177" spans="2:4" s="3" customFormat="1" ht="15" customHeight="1">
      <c r="B177" s="21"/>
      <c r="C177" s="21"/>
      <c r="D177" s="41"/>
    </row>
    <row r="178" spans="2:4" s="2" customFormat="1" ht="15" customHeight="1">
      <c r="B178" s="17"/>
      <c r="C178" s="17"/>
      <c r="D178" s="41"/>
    </row>
    <row r="179" spans="1:4" s="3" customFormat="1" ht="15" customHeight="1">
      <c r="A179" s="3" t="s">
        <v>36</v>
      </c>
      <c r="B179" s="27">
        <v>204</v>
      </c>
      <c r="C179" s="27">
        <v>204</v>
      </c>
      <c r="D179" s="40">
        <v>75</v>
      </c>
    </row>
    <row r="180" spans="2:4" s="3" customFormat="1" ht="15" customHeight="1">
      <c r="B180" s="21"/>
      <c r="C180" s="21"/>
      <c r="D180" s="41"/>
    </row>
    <row r="181" spans="2:4" s="3" customFormat="1" ht="15" customHeight="1">
      <c r="B181" s="21"/>
      <c r="C181" s="21"/>
      <c r="D181" s="41"/>
    </row>
    <row r="182" spans="1:4" s="3" customFormat="1" ht="15" customHeight="1">
      <c r="A182" s="3" t="s">
        <v>65</v>
      </c>
      <c r="B182" s="27">
        <v>2240</v>
      </c>
      <c r="C182" s="27">
        <v>2240</v>
      </c>
      <c r="D182" s="40">
        <v>0</v>
      </c>
    </row>
    <row r="183" spans="2:4" s="3" customFormat="1" ht="15" customHeight="1">
      <c r="B183" s="21" t="s">
        <v>31</v>
      </c>
      <c r="C183" s="6" t="s">
        <v>31</v>
      </c>
      <c r="D183" s="25" t="s">
        <v>31</v>
      </c>
    </row>
    <row r="185" spans="2:4" s="3" customFormat="1" ht="15" customHeight="1">
      <c r="B185" s="21"/>
      <c r="C185" s="6"/>
      <c r="D185" s="6"/>
    </row>
    <row r="186" spans="2:4" s="3" customFormat="1" ht="15" customHeight="1">
      <c r="B186" s="21"/>
      <c r="C186" s="6"/>
      <c r="D186" s="6"/>
    </row>
    <row r="187" spans="2:4" s="3" customFormat="1" ht="15" customHeight="1">
      <c r="B187" s="21"/>
      <c r="C187" s="6"/>
      <c r="D187" s="6"/>
    </row>
    <row r="188" spans="2:4" s="3" customFormat="1" ht="15" customHeight="1">
      <c r="B188" s="21"/>
      <c r="C188" s="6"/>
      <c r="D188" s="6"/>
    </row>
    <row r="189" spans="2:4" s="3" customFormat="1" ht="15" customHeight="1">
      <c r="B189" s="21"/>
      <c r="C189" s="6"/>
      <c r="D189" s="6"/>
    </row>
    <row r="190" spans="2:4" s="3" customFormat="1" ht="15" customHeight="1">
      <c r="B190" s="21"/>
      <c r="C190" s="6"/>
      <c r="D190" s="6"/>
    </row>
    <row r="191" spans="2:4" s="3" customFormat="1" ht="15" customHeight="1">
      <c r="B191" s="21"/>
      <c r="C191" s="6"/>
      <c r="D191" s="6"/>
    </row>
    <row r="192" spans="2:4" s="3" customFormat="1" ht="15" customHeight="1">
      <c r="B192" s="21"/>
      <c r="C192" s="6"/>
      <c r="D192" s="6"/>
    </row>
    <row r="193" spans="2:4" s="3" customFormat="1" ht="15" customHeight="1">
      <c r="B193" s="21"/>
      <c r="C193" s="6"/>
      <c r="D193" s="6"/>
    </row>
    <row r="194" spans="2:4" s="3" customFormat="1" ht="15">
      <c r="B194" s="21"/>
      <c r="C194" s="6"/>
      <c r="D194" s="6"/>
    </row>
    <row r="195" spans="1:5" s="3" customFormat="1" ht="15">
      <c r="A195" s="44" t="s">
        <v>38</v>
      </c>
      <c r="B195" s="44"/>
      <c r="C195" s="44"/>
      <c r="D195" s="44"/>
      <c r="E195" s="1"/>
    </row>
    <row r="196" spans="1:5" s="3" customFormat="1" ht="15">
      <c r="A196" s="1"/>
      <c r="B196" s="18"/>
      <c r="C196" s="1"/>
      <c r="D196" s="1"/>
      <c r="E196" s="1"/>
    </row>
    <row r="197" spans="2:4" s="3" customFormat="1" ht="15">
      <c r="B197" s="17"/>
      <c r="C197" s="1"/>
      <c r="D197" s="1"/>
    </row>
    <row r="198" spans="1:4" s="3" customFormat="1" ht="15">
      <c r="A198" s="3" t="s">
        <v>39</v>
      </c>
      <c r="B198" s="18" t="s">
        <v>67</v>
      </c>
      <c r="C198" s="1" t="s">
        <v>101</v>
      </c>
      <c r="D198" s="1" t="s">
        <v>102</v>
      </c>
    </row>
    <row r="199" spans="2:4" s="3" customFormat="1" ht="15">
      <c r="B199" s="18" t="s">
        <v>92</v>
      </c>
      <c r="C199" s="1" t="s">
        <v>92</v>
      </c>
      <c r="D199" s="1" t="s">
        <v>103</v>
      </c>
    </row>
    <row r="200" s="3" customFormat="1" ht="15">
      <c r="B200" s="18"/>
    </row>
    <row r="201" spans="1:4" s="2" customFormat="1" ht="14.25">
      <c r="A201" s="2" t="s">
        <v>40</v>
      </c>
      <c r="B201" s="17">
        <f>SUM(B27)</f>
        <v>22610</v>
      </c>
      <c r="C201" s="17">
        <f>SUM(C27)</f>
        <v>22610</v>
      </c>
      <c r="D201" s="17">
        <f>SUM(D27)</f>
        <v>10596</v>
      </c>
    </row>
    <row r="202" spans="1:4" s="2" customFormat="1" ht="14.25">
      <c r="A202" s="2" t="s">
        <v>2</v>
      </c>
      <c r="B202" s="17">
        <f>SUM(B37)</f>
        <v>5000</v>
      </c>
      <c r="C202" s="17">
        <f>SUM(C37)</f>
        <v>5000</v>
      </c>
      <c r="D202" s="17">
        <f>SUM(D37)</f>
        <v>2456</v>
      </c>
    </row>
    <row r="203" spans="1:4" s="2" customFormat="1" ht="14.25">
      <c r="A203" s="2" t="s">
        <v>3</v>
      </c>
      <c r="B203" s="17">
        <f>SUM(B94)</f>
        <v>6300</v>
      </c>
      <c r="C203" s="17">
        <f>SUM(C94)</f>
        <v>6300</v>
      </c>
      <c r="D203" s="17">
        <f>SUM(D94)</f>
        <v>2843</v>
      </c>
    </row>
    <row r="204" spans="1:4" s="2" customFormat="1" ht="14.25">
      <c r="A204" s="2" t="s">
        <v>4</v>
      </c>
      <c r="B204" s="17">
        <f>SUM(B115)</f>
        <v>875</v>
      </c>
      <c r="C204" s="17">
        <f>SUM(C115)</f>
        <v>875</v>
      </c>
      <c r="D204" s="17">
        <f>SUM(D115)</f>
        <v>205</v>
      </c>
    </row>
    <row r="205" spans="1:4" s="2" customFormat="1" ht="14.25">
      <c r="A205" s="2" t="s">
        <v>60</v>
      </c>
      <c r="B205" s="17">
        <f>SUM(B123)</f>
        <v>1050</v>
      </c>
      <c r="C205" s="17">
        <f>SUM(C123)</f>
        <v>1050</v>
      </c>
      <c r="D205" s="17">
        <f>SUM(D123)</f>
        <v>525</v>
      </c>
    </row>
    <row r="206" spans="1:4" s="2" customFormat="1" ht="14.25">
      <c r="A206" s="2" t="s">
        <v>106</v>
      </c>
      <c r="B206" s="17"/>
      <c r="C206" s="17"/>
      <c r="D206" s="17">
        <v>168</v>
      </c>
    </row>
    <row r="207" spans="2:4" s="2" customFormat="1" ht="14.25">
      <c r="B207" s="17"/>
      <c r="C207" s="17"/>
      <c r="D207" s="25"/>
    </row>
    <row r="208" spans="1:4" s="3" customFormat="1" ht="15">
      <c r="A208" s="3" t="s">
        <v>41</v>
      </c>
      <c r="B208" s="27">
        <f>SUM(B201:B207)</f>
        <v>35835</v>
      </c>
      <c r="C208" s="27">
        <f>SUM(C201:C207)</f>
        <v>35835</v>
      </c>
      <c r="D208" s="27">
        <f>SUM(D201:D207)</f>
        <v>16793</v>
      </c>
    </row>
    <row r="209" spans="2:4" s="3" customFormat="1" ht="15">
      <c r="B209" s="21"/>
      <c r="C209" s="6"/>
      <c r="D209" s="25"/>
    </row>
    <row r="210" spans="2:4" s="3" customFormat="1" ht="15">
      <c r="B210" s="21"/>
      <c r="C210" s="6"/>
      <c r="D210" s="25"/>
    </row>
    <row r="211" spans="2:4" s="3" customFormat="1" ht="15">
      <c r="B211" s="21"/>
      <c r="C211" s="6"/>
      <c r="D211" s="25"/>
    </row>
    <row r="212" spans="1:4" s="3" customFormat="1" ht="15">
      <c r="A212" s="3" t="s">
        <v>42</v>
      </c>
      <c r="B212" s="21"/>
      <c r="C212" s="6"/>
      <c r="D212" s="25"/>
    </row>
    <row r="213" spans="2:4" s="3" customFormat="1" ht="15">
      <c r="B213" s="21"/>
      <c r="C213" s="6"/>
      <c r="D213" s="25"/>
    </row>
    <row r="214" spans="1:4" s="2" customFormat="1" ht="14.25">
      <c r="A214" s="2" t="s">
        <v>6</v>
      </c>
      <c r="B214" s="17">
        <f>SUM(B167)</f>
        <v>880</v>
      </c>
      <c r="C214" s="17">
        <f>SUM(C167)</f>
        <v>880</v>
      </c>
      <c r="D214" s="17">
        <f>SUM(D167)</f>
        <v>586</v>
      </c>
    </row>
    <row r="215" spans="1:4" s="2" customFormat="1" ht="14.25">
      <c r="A215" s="2" t="s">
        <v>43</v>
      </c>
      <c r="B215" s="17">
        <f>SUM(B169)</f>
        <v>100</v>
      </c>
      <c r="C215" s="17">
        <f>SUM(C169)</f>
        <v>100</v>
      </c>
      <c r="D215" s="17">
        <f>SUM(D169)</f>
        <v>0</v>
      </c>
    </row>
    <row r="216" spans="1:4" s="2" customFormat="1" ht="14.25">
      <c r="A216" s="2" t="s">
        <v>44</v>
      </c>
      <c r="B216" s="17">
        <f>SUM(B179)</f>
        <v>204</v>
      </c>
      <c r="C216" s="17">
        <f>SUM(C179)</f>
        <v>204</v>
      </c>
      <c r="D216" s="17">
        <f>SUM(D179)</f>
        <v>75</v>
      </c>
    </row>
    <row r="217" spans="1:4" s="2" customFormat="1" ht="14.25">
      <c r="A217" s="2" t="s">
        <v>90</v>
      </c>
      <c r="B217" s="17">
        <v>32411</v>
      </c>
      <c r="C217" s="17">
        <v>32411</v>
      </c>
      <c r="D217" s="17">
        <f>SUM(D176)</f>
        <v>16205</v>
      </c>
    </row>
    <row r="218" spans="2:4" s="2" customFormat="1" ht="14.25">
      <c r="B218" s="17"/>
      <c r="C218" s="17"/>
      <c r="D218" s="25"/>
    </row>
    <row r="219" spans="1:4" s="2" customFormat="1" ht="14.25">
      <c r="A219" s="2" t="s">
        <v>65</v>
      </c>
      <c r="B219" s="17">
        <v>2240</v>
      </c>
      <c r="C219" s="17">
        <v>2240</v>
      </c>
      <c r="D219" s="17">
        <v>0</v>
      </c>
    </row>
    <row r="220" spans="1:4" s="2" customFormat="1" ht="14.25">
      <c r="A220" s="2" t="s">
        <v>107</v>
      </c>
      <c r="B220" s="17"/>
      <c r="C220" s="17"/>
      <c r="D220" s="17">
        <v>0</v>
      </c>
    </row>
    <row r="221" spans="2:4" s="2" customFormat="1" ht="14.25">
      <c r="B221" s="17"/>
      <c r="C221" s="17"/>
      <c r="D221" s="25"/>
    </row>
    <row r="222" spans="1:5" s="3" customFormat="1" ht="15">
      <c r="A222" s="3" t="s">
        <v>41</v>
      </c>
      <c r="B222" s="21">
        <f>SUM(B214:B219)</f>
        <v>35835</v>
      </c>
      <c r="C222" s="21">
        <f>SUM(C214:C219)</f>
        <v>35835</v>
      </c>
      <c r="D222" s="21">
        <f>SUM(D214:D219)</f>
        <v>16866</v>
      </c>
      <c r="E222" s="7"/>
    </row>
    <row r="223" spans="2:4" s="2" customFormat="1" ht="14.25">
      <c r="B223" s="17"/>
      <c r="C223" s="6"/>
      <c r="D223" s="6"/>
    </row>
    <row r="224" s="2" customFormat="1" ht="14.25">
      <c r="B224" s="17"/>
    </row>
    <row r="225" spans="1:7" ht="14.25">
      <c r="A225" s="2"/>
      <c r="B225" s="28"/>
      <c r="C225" s="2"/>
      <c r="D225" s="15"/>
      <c r="F225" s="10"/>
      <c r="G225" s="8"/>
    </row>
    <row r="226" spans="1:7" ht="14.25">
      <c r="A226" s="2" t="s">
        <v>108</v>
      </c>
      <c r="B226" s="38"/>
      <c r="C226" s="39"/>
      <c r="D226" s="2"/>
      <c r="F226" s="8"/>
      <c r="G226" s="8"/>
    </row>
    <row r="227" spans="1:7" ht="14.25">
      <c r="A227" s="2"/>
      <c r="B227" s="38"/>
      <c r="C227" s="39"/>
      <c r="F227" s="8"/>
      <c r="G227" s="8"/>
    </row>
    <row r="228" spans="1:7" ht="14.25">
      <c r="A228" s="2"/>
      <c r="B228" s="38"/>
      <c r="C228" s="39"/>
      <c r="D228" s="29"/>
      <c r="F228" s="10"/>
      <c r="G228" s="10"/>
    </row>
    <row r="229" spans="1:7" ht="14.25">
      <c r="A229" s="2"/>
      <c r="B229" s="38"/>
      <c r="C229" s="39" t="s">
        <v>109</v>
      </c>
      <c r="D229" s="29"/>
      <c r="F229" s="10"/>
      <c r="G229" s="10"/>
    </row>
    <row r="230" spans="1:7" ht="14.25">
      <c r="A230" s="2"/>
      <c r="B230" s="38"/>
      <c r="C230" s="39"/>
      <c r="D230" s="30"/>
      <c r="F230" s="10"/>
      <c r="G230" s="10"/>
    </row>
    <row r="231" spans="1:7" ht="14.25">
      <c r="A231" s="2" t="s">
        <v>110</v>
      </c>
      <c r="B231" s="38"/>
      <c r="C231" s="43">
        <v>2227</v>
      </c>
      <c r="D231" s="29"/>
      <c r="F231" s="10"/>
      <c r="G231" s="10"/>
    </row>
    <row r="232" spans="1:7" ht="14.25">
      <c r="A232" s="2" t="s">
        <v>111</v>
      </c>
      <c r="B232" s="38"/>
      <c r="C232" s="43">
        <v>13</v>
      </c>
      <c r="D232" s="29"/>
      <c r="F232" s="8"/>
      <c r="G232" s="8"/>
    </row>
    <row r="233" spans="1:7" ht="14.25">
      <c r="A233" s="2" t="s">
        <v>112</v>
      </c>
      <c r="B233" s="38"/>
      <c r="C233" s="43">
        <f>SUM(C231:C232)</f>
        <v>2240</v>
      </c>
      <c r="D233" s="29"/>
      <c r="F233" s="8"/>
      <c r="G233" s="8"/>
    </row>
    <row r="234" spans="1:7" ht="14.25">
      <c r="A234" s="2"/>
      <c r="B234" s="38"/>
      <c r="C234" s="43"/>
      <c r="D234" s="29"/>
      <c r="F234" s="8"/>
      <c r="G234" s="8"/>
    </row>
    <row r="235" spans="1:6" ht="14.25">
      <c r="A235" s="2" t="s">
        <v>5</v>
      </c>
      <c r="B235" s="38"/>
      <c r="C235" s="43">
        <v>16866</v>
      </c>
      <c r="D235" s="29"/>
      <c r="E235" s="12"/>
      <c r="F235" s="10"/>
    </row>
    <row r="236" spans="1:6" ht="14.25">
      <c r="A236" s="2" t="s">
        <v>0</v>
      </c>
      <c r="B236" s="38"/>
      <c r="C236" s="43">
        <v>16793</v>
      </c>
      <c r="D236" s="31"/>
      <c r="E236" s="14"/>
      <c r="F236" s="9"/>
    </row>
    <row r="237" spans="1:6" ht="14.25">
      <c r="A237" s="2"/>
      <c r="B237" s="38"/>
      <c r="C237" s="43"/>
      <c r="D237" s="32"/>
      <c r="E237" s="13"/>
      <c r="F237" s="11"/>
    </row>
    <row r="238" spans="1:7" ht="14.25">
      <c r="A238" s="2" t="s">
        <v>113</v>
      </c>
      <c r="B238" s="38"/>
      <c r="C238" s="43">
        <v>2211</v>
      </c>
      <c r="D238" s="29"/>
      <c r="F238" s="11"/>
      <c r="G238" s="8"/>
    </row>
    <row r="239" spans="1:7" ht="14.25">
      <c r="A239" s="2" t="s">
        <v>114</v>
      </c>
      <c r="B239" s="38"/>
      <c r="C239" s="43">
        <v>102</v>
      </c>
      <c r="D239" s="29"/>
      <c r="F239" s="11"/>
      <c r="G239" s="8"/>
    </row>
    <row r="240" spans="1:7" ht="14.25">
      <c r="A240" s="2"/>
      <c r="B240" s="38"/>
      <c r="C240" s="43"/>
      <c r="D240" s="33"/>
      <c r="F240" s="11"/>
      <c r="G240" s="8"/>
    </row>
    <row r="241" spans="1:6" ht="14.25">
      <c r="A241" s="2" t="s">
        <v>115</v>
      </c>
      <c r="B241" s="38"/>
      <c r="C241" s="43">
        <f>SUM(C238:C240)</f>
        <v>2313</v>
      </c>
      <c r="D241" s="29"/>
      <c r="F241" s="11"/>
    </row>
    <row r="242" spans="2:6" ht="12.75">
      <c r="B242" s="31"/>
      <c r="D242" s="31"/>
      <c r="F242" s="9"/>
    </row>
    <row r="243" spans="4:6" ht="12.75">
      <c r="D243" s="29"/>
      <c r="F243" s="11"/>
    </row>
    <row r="244" ht="12.75">
      <c r="D244" s="29"/>
    </row>
  </sheetData>
  <mergeCells count="3">
    <mergeCell ref="A195:D195"/>
    <mergeCell ref="A1:D1"/>
    <mergeCell ref="A2:D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Önkormányzat Ábrahámhegy</dc:creator>
  <cp:keywords/>
  <dc:description/>
  <cp:lastModifiedBy>Ábrahámhegy-Balatonrendes-Salföld </cp:lastModifiedBy>
  <cp:lastPrinted>2010-08-18T10:05:43Z</cp:lastPrinted>
  <dcterms:created xsi:type="dcterms:W3CDTF">2003-08-22T08:42:11Z</dcterms:created>
  <dcterms:modified xsi:type="dcterms:W3CDTF">2010-08-18T10:06:37Z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