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.rend I. ford." sheetId="1" r:id="rId1"/>
  </sheets>
  <definedNames>
    <definedName name="_xlnm.Print_Area" localSheetId="0">'B.rend I. ford.'!$A$1:$B$325</definedName>
  </definedNames>
  <calcPr fullCalcOnLoad="1"/>
</workbook>
</file>

<file path=xl/sharedStrings.xml><?xml version="1.0" encoding="utf-8"?>
<sst xmlns="http://schemas.openxmlformats.org/spreadsheetml/2006/main" count="169" uniqueCount="151">
  <si>
    <t>KIADÁSOK</t>
  </si>
  <si>
    <t xml:space="preserve">Személyi juttatások     </t>
  </si>
  <si>
    <t>Járulékok</t>
  </si>
  <si>
    <t>Dologi kiadások</t>
  </si>
  <si>
    <t>Végleges pénzeszk.átad. és egyéb tám.</t>
  </si>
  <si>
    <t xml:space="preserve">Önk.által folyósított ellátások                            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</si>
  <si>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</si>
  <si>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</si>
  <si>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</si>
  <si>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</si>
  <si>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</si>
  <si>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</si>
  <si>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Felhalmozási bevételek     </t>
  </si>
  <si>
    <t xml:space="preserve">                                             </t>
  </si>
  <si>
    <t xml:space="preserve">Részmunkaidőben foglalk.       </t>
  </si>
  <si>
    <t xml:space="preserve"> </t>
  </si>
  <si>
    <t xml:space="preserve">Étkezési hozzájárulás           </t>
  </si>
  <si>
    <t xml:space="preserve">Személyi jutt.összesen                    </t>
  </si>
  <si>
    <t xml:space="preserve">TB járulék                           </t>
  </si>
  <si>
    <t xml:space="preserve">Eü.hozzájár.   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</si>
  <si>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</si>
  <si>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</si>
  <si>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</si>
  <si>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</si>
  <si>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</si>
  <si>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</si>
  <si>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Telefondíj       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</si>
  <si>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</si>
  <si>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</si>
  <si>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</si>
  <si>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</si>
  <si>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</si>
  <si>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</si>
  <si>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</si>
  <si>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Dologi kiadások összesen          </t>
  </si>
  <si>
    <t xml:space="preserve">Felügy.alá tart.körj.tám.                          </t>
  </si>
  <si>
    <t xml:space="preserve">Rendsz.gyerm.véd.tám.                        </t>
  </si>
  <si>
    <t xml:space="preserve">Egyéb rászorultságtól függő ellát.           </t>
  </si>
  <si>
    <t xml:space="preserve">Pénzeszk.átad. össz.                            </t>
  </si>
  <si>
    <t xml:space="preserve">Gépek,berend.                                 </t>
  </si>
  <si>
    <t xml:space="preserve">Beruházások összesen               </t>
  </si>
  <si>
    <t xml:space="preserve">                             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</si>
  <si>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</si>
  <si>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</si>
  <si>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</si>
  <si>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</si>
  <si>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</si>
  <si>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</si>
  <si>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Felhalmozási bev.össz.                    </t>
  </si>
  <si>
    <t>Könyv</t>
  </si>
  <si>
    <t xml:space="preserve">Önk.által folyósított ellátások összesen                  </t>
  </si>
  <si>
    <t>KIADÁSOK-BEVÉTELEK ÖSSZESÍTÉSE</t>
  </si>
  <si>
    <t>Személyi juttatások</t>
  </si>
  <si>
    <t>Pénzeszköz átadás</t>
  </si>
  <si>
    <t>Felhalmozás, felújítás</t>
  </si>
  <si>
    <t>Intézményi működési bevételek</t>
  </si>
  <si>
    <t>Felhalmozási bevételek</t>
  </si>
  <si>
    <t>(ezer Ft)</t>
  </si>
  <si>
    <t>Felújítások</t>
  </si>
  <si>
    <t>Beruházások</t>
  </si>
  <si>
    <t>BALATONRENDES ÖNKORMÁNYZAT</t>
  </si>
  <si>
    <t>Munkavégz-hez kapcs.juttatás</t>
  </si>
  <si>
    <t xml:space="preserve">Egyéb költségtér. (ktg.átalány)    </t>
  </si>
  <si>
    <t xml:space="preserve">Vegyszer vás. (permetező szer)                                 </t>
  </si>
  <si>
    <t>Folyóirat (könyvtári újságok)</t>
  </si>
  <si>
    <t xml:space="preserve">Munkaruha, védőruha             </t>
  </si>
  <si>
    <t xml:space="preserve">Reklám és propaganda kiad. (hírdetés,        </t>
  </si>
  <si>
    <t xml:space="preserve">Egyéb dologi kiadások (tanfolyam,pm-i               </t>
  </si>
  <si>
    <t>találk.díj,jelmezkölcsönzés)</t>
  </si>
  <si>
    <t>Iskola Révfülöp</t>
  </si>
  <si>
    <t>Iskola B.tomaj</t>
  </si>
  <si>
    <t>Gyermekjóléti szolg.</t>
  </si>
  <si>
    <t>Iskola Tapolca</t>
  </si>
  <si>
    <t>Házi orvos Révfülöp utiktg.</t>
  </si>
  <si>
    <t>Végleges pe.átad. összesen</t>
  </si>
  <si>
    <t xml:space="preserve">Egyéb bevételek (Sírhely megváltás,Pálköve                           </t>
  </si>
  <si>
    <t>strand,stb.)</t>
  </si>
  <si>
    <t>Átengedett központi adók</t>
  </si>
  <si>
    <t>Gépjárműadó</t>
  </si>
  <si>
    <t>Pótlék</t>
  </si>
  <si>
    <t>Átvett pénzeszközök</t>
  </si>
  <si>
    <t>Bevételi főösszeg</t>
  </si>
  <si>
    <t>Tartalékba helyezendő</t>
  </si>
  <si>
    <t>Kiadási főösszeg</t>
  </si>
  <si>
    <t>Ingatlan értékesítés</t>
  </si>
  <si>
    <t xml:space="preserve">Alapilletmények        </t>
  </si>
  <si>
    <t xml:space="preserve">Kisértékű tárgyi eszk.             </t>
  </si>
  <si>
    <t xml:space="preserve">Egyéb anyag beszerz.               </t>
  </si>
  <si>
    <t>Műk.c.pe.átad.áll.háztart-on belülre</t>
  </si>
  <si>
    <t>Műk.c.pe.átad.áll.háztart-on kívülre</t>
  </si>
  <si>
    <t>Ápolási díj (normatív)</t>
  </si>
  <si>
    <t xml:space="preserve">Bérleti díj  (bolt)  (T-mobil, terembérl.)                                      </t>
  </si>
  <si>
    <t>Szja jöv. Kül. Miatt</t>
  </si>
  <si>
    <t>Szja normatív</t>
  </si>
  <si>
    <t>Átengedett adók összesen</t>
  </si>
  <si>
    <t>Támogatások, átvett pe-k</t>
  </si>
  <si>
    <t>Önk. kv-i tám.</t>
  </si>
  <si>
    <t>Kv-i tám. Össz.</t>
  </si>
  <si>
    <t>Műk.c.pe.átvét-áll.házt.belülről</t>
  </si>
  <si>
    <t>Támogatások mindösszesen</t>
  </si>
  <si>
    <t>Szja helyben maradó rész</t>
  </si>
  <si>
    <t xml:space="preserve">Állományba nem tartozók jutt.(képvis.+pm) </t>
  </si>
  <si>
    <t>Egyéb kommunikációs szolg.</t>
  </si>
  <si>
    <t>Óvoda Révfülöp</t>
  </si>
  <si>
    <t>Házi orvosi ügyelet</t>
  </si>
  <si>
    <t xml:space="preserve">Lakásfenntart.tám. normatív                                 </t>
  </si>
  <si>
    <t xml:space="preserve">Lakásfenntart.tám.  helyi                          </t>
  </si>
  <si>
    <t>Átmeneti segély</t>
  </si>
  <si>
    <t>Egyéb pénzbeli juttatás (Bursa)</t>
  </si>
  <si>
    <t>Szociáli étkeztetés</t>
  </si>
  <si>
    <t>Áteng.kp.adók</t>
  </si>
  <si>
    <t>Óvoda B.tomaj</t>
  </si>
  <si>
    <t>Szállítási szolg.</t>
  </si>
  <si>
    <t xml:space="preserve">Karbantartás,kisjavítás                  </t>
  </si>
  <si>
    <t>Rendesi Lapok nyomdai ktg,meghívók,)</t>
  </si>
  <si>
    <t>Alapítványok támogatása</t>
  </si>
  <si>
    <t xml:space="preserve">(Szemétszáll. lakossági)                                                  </t>
  </si>
  <si>
    <t>Továbbszámlázott szolg. Értéke</t>
  </si>
  <si>
    <t>Probió Önrsz</t>
  </si>
  <si>
    <t>Immateriális javak</t>
  </si>
  <si>
    <t>Áfa (25%)</t>
  </si>
  <si>
    <t>Immateriális javak összesen:</t>
  </si>
  <si>
    <t>Talajterhelési díj</t>
  </si>
  <si>
    <t>Gép eladás Hanomag C44 komp.</t>
  </si>
  <si>
    <t>Mozgókönyvtári feladatok</t>
  </si>
  <si>
    <t>Felhalmozási kiadások összesen.</t>
  </si>
  <si>
    <t>Továbbszámlázott rezsi bevétele</t>
  </si>
  <si>
    <t>Rendezési terv elkészítése</t>
  </si>
  <si>
    <t>Pénzmaradvány</t>
  </si>
  <si>
    <t>Játszótér (Önrész)</t>
  </si>
  <si>
    <t>Finanszírozási műveletek bevétele (HITEL)</t>
  </si>
  <si>
    <t>Gyalogátkelőhely létesítés+megvilágítása (Révfülöpi u. )</t>
  </si>
  <si>
    <t xml:space="preserve">Áfa  (25%)                                                </t>
  </si>
  <si>
    <t>Bevételek összesen:</t>
  </si>
  <si>
    <t>Aszfaltozás (Csapás utca és Temető közötti összekötő)</t>
  </si>
  <si>
    <t>Eredeti EI.</t>
  </si>
  <si>
    <t>Munkaerő piaci járulék</t>
  </si>
  <si>
    <t>Pedagógiai szakszolgálat Kistérség</t>
  </si>
  <si>
    <t>Szociális feladatok támogatása</t>
  </si>
  <si>
    <t>Rendezvény támogatása Kistérségi Társ.</t>
  </si>
  <si>
    <r>
      <t xml:space="preserve">Építményadó </t>
    </r>
    <r>
      <rPr>
        <sz val="11"/>
        <rFont val="Arial CE"/>
        <family val="2"/>
      </rPr>
      <t xml:space="preserve">                               </t>
    </r>
  </si>
  <si>
    <r>
      <t xml:space="preserve">Telekadó   </t>
    </r>
    <r>
      <rPr>
        <sz val="11"/>
        <rFont val="Arial CE"/>
        <family val="2"/>
      </rPr>
      <t xml:space="preserve">                                      </t>
    </r>
  </si>
  <si>
    <t xml:space="preserve">Id.forg.(tartózkodás után)                   </t>
  </si>
  <si>
    <t>KIA tehergépkocsi eladása</t>
  </si>
  <si>
    <t xml:space="preserve">Egyéb üzemeltetés,fenntart.  </t>
  </si>
  <si>
    <t xml:space="preserve">2011.év </t>
  </si>
  <si>
    <t>2011. évi költségvetés I.fordulós tárgyalás</t>
  </si>
  <si>
    <t>Bérpótló juttatás</t>
  </si>
  <si>
    <t>Közfoglalkoztatás támogatása</t>
  </si>
  <si>
    <t>Tapolcai Kistérség mentőállomás</t>
  </si>
  <si>
    <t xml:space="preserve">Adók,díjak (szerződés írás, számlavezetés díja, tulajdoni lap másolat, jogdíjak, hitel kamat             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</si>
</sst>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49" fontId="1" fillId="0" borderId="0" xfId="0" applyNumberFormat="1" applyFont="1" applyAlignment="1">
      <alignment vertical="distributed"/>
    </xf>
    <xf numFmtId="49" fontId="0" fillId="0" borderId="0" xfId="0" applyNumberFormat="1" applyAlignment="1">
      <alignment vertical="distributed"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Fill="1" applyAlignment="1">
      <alignment/>
    </xf>
    <xf numFmtId="49" fontId="1" fillId="0" borderId="0" xfId="0" applyNumberFormat="1" applyFont="1" applyAlignment="1">
      <alignment vertical="distributed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4"/>
  <sheetViews>
    <sheetView tabSelected="1" workbookViewId="0" topLeftCell="A301">
      <selection activeCell="B324" sqref="B324"/>
    </sheetView>
  </sheetViews>
  <sheetFormatPr defaultColWidth="9.00390625" defaultRowHeight="12.75"/>
  <cols>
    <col min="1" max="1" width="40.125" style="0" customWidth="1"/>
    <col min="2" max="2" width="16.75390625" style="14" customWidth="1"/>
  </cols>
  <sheetData>
    <row r="1" spans="1:2" s="1" customFormat="1" ht="15">
      <c r="A1" s="22" t="s">
        <v>60</v>
      </c>
      <c r="B1" s="22"/>
    </row>
    <row r="2" spans="1:4" s="1" customFormat="1" ht="15">
      <c r="A2" s="22" t="s">
        <v>146</v>
      </c>
      <c r="B2" s="22"/>
      <c r="D2" s="2"/>
    </row>
    <row r="3" spans="2:4" s="1" customFormat="1" ht="15">
      <c r="B3" s="4"/>
      <c r="D3" s="2"/>
    </row>
    <row r="4" spans="2:4" s="1" customFormat="1" ht="15">
      <c r="B4" s="13"/>
      <c r="C4" s="2"/>
      <c r="D4" s="2"/>
    </row>
    <row r="5" spans="2:4" s="1" customFormat="1" ht="15">
      <c r="B5" s="13"/>
      <c r="C5" s="2"/>
      <c r="D5" s="2"/>
    </row>
    <row r="6" spans="1:2" s="1" customFormat="1" ht="15">
      <c r="A6" s="22" t="s">
        <v>0</v>
      </c>
      <c r="B6" s="22"/>
    </row>
    <row r="7" spans="2:4" s="1" customFormat="1" ht="15">
      <c r="B7" s="13"/>
      <c r="C7" s="2"/>
      <c r="D7" s="2"/>
    </row>
    <row r="8" s="1" customFormat="1" ht="15">
      <c r="B8" s="19" t="s">
        <v>145</v>
      </c>
    </row>
    <row r="9" spans="1:4" s="1" customFormat="1" ht="15">
      <c r="A9" s="2"/>
      <c r="B9" s="13" t="s">
        <v>57</v>
      </c>
      <c r="C9" s="2"/>
      <c r="D9" s="2"/>
    </row>
    <row r="10" spans="1:2" s="1" customFormat="1" ht="15">
      <c r="A10" s="1" t="s">
        <v>13</v>
      </c>
      <c r="B10" s="13" t="s">
        <v>135</v>
      </c>
    </row>
    <row r="11" s="17" customFormat="1" ht="15">
      <c r="B11" s="2" t="s">
        <v>15</v>
      </c>
    </row>
    <row r="12" s="1" customFormat="1" ht="15">
      <c r="B12" s="13"/>
    </row>
    <row r="13" s="1" customFormat="1" ht="15">
      <c r="B13" s="13"/>
    </row>
    <row r="14" spans="1:2" s="3" customFormat="1" ht="15">
      <c r="A14" s="3" t="s">
        <v>1</v>
      </c>
      <c r="B14" s="5"/>
    </row>
    <row r="15" s="3" customFormat="1" ht="15">
      <c r="B15" s="5"/>
    </row>
    <row r="16" spans="1:2" s="1" customFormat="1" ht="14.25">
      <c r="A16" s="1" t="s">
        <v>85</v>
      </c>
      <c r="B16" s="4">
        <v>4635</v>
      </c>
    </row>
    <row r="17" spans="1:2" s="1" customFormat="1" ht="14.25">
      <c r="A17" s="1" t="s">
        <v>14</v>
      </c>
      <c r="B17" s="4">
        <v>655</v>
      </c>
    </row>
    <row r="18" spans="1:2" s="1" customFormat="1" ht="14.25">
      <c r="A18" s="1" t="s">
        <v>61</v>
      </c>
      <c r="B18" s="4">
        <v>100</v>
      </c>
    </row>
    <row r="19" spans="1:2" s="1" customFormat="1" ht="14.25">
      <c r="A19" s="1" t="s">
        <v>16</v>
      </c>
      <c r="B19" s="4">
        <v>360</v>
      </c>
    </row>
    <row r="20" spans="1:2" s="1" customFormat="1" ht="14.25">
      <c r="A20" s="1" t="s">
        <v>62</v>
      </c>
      <c r="B20" s="4">
        <v>576</v>
      </c>
    </row>
    <row r="21" spans="1:2" s="1" customFormat="1" ht="14.25">
      <c r="A21" s="1" t="s">
        <v>101</v>
      </c>
      <c r="B21" s="4">
        <v>2760</v>
      </c>
    </row>
    <row r="22" s="1" customFormat="1" ht="14.25">
      <c r="B22" s="4"/>
    </row>
    <row r="23" s="1" customFormat="1" ht="14.25">
      <c r="B23" s="4"/>
    </row>
    <row r="24" spans="1:2" s="3" customFormat="1" ht="15">
      <c r="A24" s="3" t="s">
        <v>17</v>
      </c>
      <c r="B24" s="5">
        <f>SUM(B16:B21)</f>
        <v>9086</v>
      </c>
    </row>
    <row r="25" s="3" customFormat="1" ht="15">
      <c r="B25" s="5"/>
    </row>
    <row r="26" s="3" customFormat="1" ht="15">
      <c r="B26" s="5"/>
    </row>
    <row r="27" s="3" customFormat="1" ht="15">
      <c r="B27" s="5"/>
    </row>
    <row r="28" s="1" customFormat="1" ht="14.25">
      <c r="B28" s="4"/>
    </row>
    <row r="29" spans="1:2" s="3" customFormat="1" ht="15">
      <c r="A29" s="3" t="s">
        <v>2</v>
      </c>
      <c r="B29" s="5"/>
    </row>
    <row r="30" s="3" customFormat="1" ht="15">
      <c r="B30" s="5"/>
    </row>
    <row r="31" spans="1:2" s="1" customFormat="1" ht="14.25">
      <c r="A31" s="1" t="s">
        <v>18</v>
      </c>
      <c r="B31" s="4">
        <v>1670</v>
      </c>
    </row>
    <row r="32" spans="1:2" s="1" customFormat="1" ht="14.25">
      <c r="A32" s="1" t="s">
        <v>136</v>
      </c>
      <c r="B32" s="4">
        <v>55</v>
      </c>
    </row>
    <row r="33" spans="1:2" s="1" customFormat="1" ht="14.25">
      <c r="A33" s="1" t="s">
        <v>19</v>
      </c>
      <c r="B33" s="4">
        <v>195</v>
      </c>
    </row>
    <row r="34" spans="1:2" s="1" customFormat="1" ht="14.25">
      <c r="A34" s="1" t="s">
        <v>20</v>
      </c>
      <c r="B34" s="4">
        <v>50</v>
      </c>
    </row>
    <row r="35" spans="1:2" s="1" customFormat="1" ht="14.25">
      <c r="A35" s="1" t="s">
        <v>21</v>
      </c>
      <c r="B35" s="4">
        <v>195</v>
      </c>
    </row>
    <row r="36" s="1" customFormat="1" ht="14.25">
      <c r="B36" s="4"/>
    </row>
    <row r="37" spans="1:2" s="3" customFormat="1" ht="15">
      <c r="A37" s="3" t="s">
        <v>22</v>
      </c>
      <c r="B37" s="5">
        <f>SUM(B31:B36)</f>
        <v>2165</v>
      </c>
    </row>
    <row r="38" s="3" customFormat="1" ht="15">
      <c r="B38" s="5"/>
    </row>
    <row r="39" s="3" customFormat="1" ht="15">
      <c r="B39" s="5"/>
    </row>
    <row r="40" s="3" customFormat="1" ht="15">
      <c r="B40" s="5"/>
    </row>
    <row r="41" s="3" customFormat="1" ht="15">
      <c r="B41" s="5"/>
    </row>
    <row r="42" s="3" customFormat="1" ht="15">
      <c r="B42" s="5"/>
    </row>
    <row r="43" s="3" customFormat="1" ht="15">
      <c r="B43" s="5"/>
    </row>
    <row r="44" s="3" customFormat="1" ht="15">
      <c r="B44" s="5"/>
    </row>
    <row r="45" s="3" customFormat="1" ht="15">
      <c r="B45" s="5"/>
    </row>
    <row r="46" s="3" customFormat="1" ht="15">
      <c r="B46" s="5"/>
    </row>
    <row r="47" s="3" customFormat="1" ht="15">
      <c r="B47" s="5"/>
    </row>
    <row r="48" s="3" customFormat="1" ht="15">
      <c r="B48" s="5"/>
    </row>
    <row r="49" s="3" customFormat="1" ht="15">
      <c r="B49" s="5"/>
    </row>
    <row r="50" s="3" customFormat="1" ht="15">
      <c r="B50" s="13" t="s">
        <v>57</v>
      </c>
    </row>
    <row r="51" s="3" customFormat="1" ht="15">
      <c r="B51" s="13" t="s">
        <v>135</v>
      </c>
    </row>
    <row r="52" s="3" customFormat="1" ht="15">
      <c r="B52" s="13"/>
    </row>
    <row r="53" s="1" customFormat="1" ht="15">
      <c r="B53" s="13"/>
    </row>
    <row r="54" spans="1:2" s="3" customFormat="1" ht="15">
      <c r="A54" s="3" t="s">
        <v>3</v>
      </c>
      <c r="B54" s="5"/>
    </row>
    <row r="55" s="3" customFormat="1" ht="15">
      <c r="B55" s="5"/>
    </row>
    <row r="56" spans="1:2" s="1" customFormat="1" ht="14.25">
      <c r="A56" s="1" t="s">
        <v>63</v>
      </c>
      <c r="B56" s="4">
        <v>10</v>
      </c>
    </row>
    <row r="57" spans="1:2" s="1" customFormat="1" ht="14.25">
      <c r="A57" s="1" t="s">
        <v>23</v>
      </c>
      <c r="B57" s="4">
        <v>20</v>
      </c>
    </row>
    <row r="58" spans="1:2" s="1" customFormat="1" ht="14.25">
      <c r="A58" s="1" t="s">
        <v>49</v>
      </c>
      <c r="B58" s="4">
        <v>0</v>
      </c>
    </row>
    <row r="59" spans="1:2" s="1" customFormat="1" ht="14.25">
      <c r="A59" s="1" t="s">
        <v>64</v>
      </c>
      <c r="B59" s="4">
        <v>30</v>
      </c>
    </row>
    <row r="60" spans="1:2" s="1" customFormat="1" ht="14.25">
      <c r="A60" s="1" t="s">
        <v>24</v>
      </c>
      <c r="B60" s="4">
        <v>20</v>
      </c>
    </row>
    <row r="61" spans="1:2" s="1" customFormat="1" ht="14.25">
      <c r="A61" s="1" t="s">
        <v>25</v>
      </c>
      <c r="B61" s="4">
        <v>200</v>
      </c>
    </row>
    <row r="62" spans="1:2" s="1" customFormat="1" ht="14.25">
      <c r="A62" s="1" t="s">
        <v>86</v>
      </c>
      <c r="B62" s="4">
        <v>0</v>
      </c>
    </row>
    <row r="63" spans="1:2" s="1" customFormat="1" ht="14.25">
      <c r="A63" s="1" t="s">
        <v>65</v>
      </c>
      <c r="B63" s="20">
        <v>70</v>
      </c>
    </row>
    <row r="64" spans="1:2" s="1" customFormat="1" ht="14.25">
      <c r="A64" s="1" t="s">
        <v>87</v>
      </c>
      <c r="B64" s="4">
        <v>200</v>
      </c>
    </row>
    <row r="65" spans="1:2" s="1" customFormat="1" ht="14.25">
      <c r="A65" s="1" t="s">
        <v>26</v>
      </c>
      <c r="B65" s="4">
        <v>200</v>
      </c>
    </row>
    <row r="66" spans="1:2" s="1" customFormat="1" ht="14.25">
      <c r="A66" s="1" t="s">
        <v>112</v>
      </c>
      <c r="B66" s="4">
        <v>50</v>
      </c>
    </row>
    <row r="67" spans="1:2" s="1" customFormat="1" ht="14.25">
      <c r="A67" s="1" t="s">
        <v>102</v>
      </c>
      <c r="B67" s="4">
        <v>0</v>
      </c>
    </row>
    <row r="68" spans="1:2" s="1" customFormat="1" ht="14.25">
      <c r="A68" s="1" t="s">
        <v>27</v>
      </c>
      <c r="B68" s="4">
        <v>150</v>
      </c>
    </row>
    <row r="69" spans="1:2" s="1" customFormat="1" ht="14.25">
      <c r="A69" s="1" t="s">
        <v>28</v>
      </c>
      <c r="B69" s="4">
        <v>3000</v>
      </c>
    </row>
    <row r="70" spans="1:2" s="1" customFormat="1" ht="14.25">
      <c r="A70" s="1" t="s">
        <v>29</v>
      </c>
      <c r="B70" s="4">
        <v>120</v>
      </c>
    </row>
    <row r="71" spans="1:2" s="1" customFormat="1" ht="14.25">
      <c r="A71" s="1" t="s">
        <v>113</v>
      </c>
      <c r="B71" s="4">
        <v>100</v>
      </c>
    </row>
    <row r="72" spans="1:2" s="1" customFormat="1" ht="14.25">
      <c r="A72" s="9" t="s">
        <v>144</v>
      </c>
      <c r="B72" s="4">
        <v>500</v>
      </c>
    </row>
    <row r="73" spans="1:2" s="1" customFormat="1" ht="14.25">
      <c r="A73" s="1" t="s">
        <v>117</v>
      </c>
      <c r="B73" s="20">
        <v>800</v>
      </c>
    </row>
    <row r="74" spans="1:2" s="1" customFormat="1" ht="14.25">
      <c r="A74" s="1" t="s">
        <v>30</v>
      </c>
      <c r="B74" s="20"/>
    </row>
    <row r="75" spans="1:2" s="1" customFormat="1" ht="14.25">
      <c r="A75" s="1" t="s">
        <v>31</v>
      </c>
      <c r="B75" s="4">
        <v>1800</v>
      </c>
    </row>
    <row r="76" spans="1:2" s="1" customFormat="1" ht="14.25">
      <c r="A76" s="1" t="s">
        <v>32</v>
      </c>
      <c r="B76" s="4">
        <v>25</v>
      </c>
    </row>
    <row r="77" spans="1:2" s="1" customFormat="1" ht="14.25">
      <c r="A77" s="1" t="s">
        <v>33</v>
      </c>
      <c r="B77" s="4">
        <v>100</v>
      </c>
    </row>
    <row r="78" spans="1:2" s="1" customFormat="1" ht="14.25">
      <c r="A78" s="1" t="s">
        <v>66</v>
      </c>
      <c r="B78" s="4">
        <v>50</v>
      </c>
    </row>
    <row r="79" spans="1:2" s="1" customFormat="1" ht="14.25">
      <c r="A79" s="1" t="s">
        <v>114</v>
      </c>
      <c r="B79" s="4"/>
    </row>
    <row r="80" spans="1:2" s="1" customFormat="1" ht="14.25">
      <c r="A80" s="1" t="s">
        <v>67</v>
      </c>
      <c r="B80" s="4"/>
    </row>
    <row r="81" spans="1:2" s="1" customFormat="1" ht="14.25">
      <c r="A81" s="1" t="s">
        <v>68</v>
      </c>
      <c r="B81" s="4">
        <v>50</v>
      </c>
    </row>
    <row r="82" spans="1:2" s="1" customFormat="1" ht="46.5" customHeight="1">
      <c r="A82" s="21" t="s">
        <v>150</v>
      </c>
      <c r="B82" s="4">
        <v>1900</v>
      </c>
    </row>
    <row r="83" spans="1:2" s="1" customFormat="1" ht="14.25">
      <c r="A83" s="10"/>
      <c r="B83" s="4"/>
    </row>
    <row r="84" spans="1:2" s="1" customFormat="1" ht="14.25">
      <c r="A84" s="10"/>
      <c r="B84" s="4"/>
    </row>
    <row r="85" s="1" customFormat="1" ht="14.25">
      <c r="B85" s="4"/>
    </row>
    <row r="86" spans="1:2" s="3" customFormat="1" ht="15">
      <c r="A86" s="3" t="s">
        <v>34</v>
      </c>
      <c r="B86" s="5">
        <f>SUM(B56:B85)</f>
        <v>9395</v>
      </c>
    </row>
    <row r="87" s="3" customFormat="1" ht="15">
      <c r="B87" s="5"/>
    </row>
    <row r="88" s="3" customFormat="1" ht="15">
      <c r="B88" s="5"/>
    </row>
    <row r="89" s="3" customFormat="1" ht="15">
      <c r="B89" s="5"/>
    </row>
    <row r="90" s="3" customFormat="1" ht="15">
      <c r="B90" s="5"/>
    </row>
    <row r="91" s="3" customFormat="1" ht="15">
      <c r="B91" s="5"/>
    </row>
    <row r="92" s="3" customFormat="1" ht="15">
      <c r="B92" s="5"/>
    </row>
    <row r="93" s="3" customFormat="1" ht="15">
      <c r="B93" s="5"/>
    </row>
    <row r="94" s="3" customFormat="1" ht="15">
      <c r="B94" s="5"/>
    </row>
    <row r="95" s="3" customFormat="1" ht="15">
      <c r="B95" s="5"/>
    </row>
    <row r="96" s="3" customFormat="1" ht="15">
      <c r="B96" s="5"/>
    </row>
    <row r="97" s="3" customFormat="1" ht="15">
      <c r="B97" s="5"/>
    </row>
    <row r="98" s="3" customFormat="1" ht="15">
      <c r="B98" s="13" t="s">
        <v>57</v>
      </c>
    </row>
    <row r="99" s="3" customFormat="1" ht="15">
      <c r="B99" s="13" t="s">
        <v>135</v>
      </c>
    </row>
    <row r="100" spans="1:2" s="3" customFormat="1" ht="15">
      <c r="A100" s="3" t="s">
        <v>4</v>
      </c>
      <c r="B100" s="13"/>
    </row>
    <row r="101" spans="1:2" s="3" customFormat="1" ht="15">
      <c r="A101" s="3" t="s">
        <v>88</v>
      </c>
      <c r="B101" s="5"/>
    </row>
    <row r="102" spans="1:2" s="1" customFormat="1" ht="14.25">
      <c r="A102" s="1" t="s">
        <v>35</v>
      </c>
      <c r="B102" s="20">
        <v>5462</v>
      </c>
    </row>
    <row r="103" spans="1:2" s="1" customFormat="1" ht="14.25">
      <c r="A103" s="1" t="s">
        <v>69</v>
      </c>
      <c r="B103" s="4">
        <v>2500</v>
      </c>
    </row>
    <row r="104" spans="1:2" s="1" customFormat="1" ht="14.25">
      <c r="A104" s="1" t="s">
        <v>70</v>
      </c>
      <c r="B104" s="4">
        <v>700</v>
      </c>
    </row>
    <row r="105" spans="1:2" s="1" customFormat="1" ht="14.25">
      <c r="A105" s="1" t="s">
        <v>103</v>
      </c>
      <c r="B105" s="4">
        <v>800</v>
      </c>
    </row>
    <row r="106" spans="1:2" s="1" customFormat="1" ht="14.25">
      <c r="A106" s="1" t="s">
        <v>111</v>
      </c>
      <c r="B106" s="4">
        <v>350</v>
      </c>
    </row>
    <row r="107" spans="1:2" s="1" customFormat="1" ht="14.25">
      <c r="A107" s="1" t="s">
        <v>71</v>
      </c>
      <c r="B107" s="4">
        <v>0</v>
      </c>
    </row>
    <row r="108" spans="1:2" s="1" customFormat="1" ht="14.25">
      <c r="A108" s="1" t="s">
        <v>72</v>
      </c>
      <c r="B108" s="4">
        <v>0</v>
      </c>
    </row>
    <row r="110" spans="1:2" s="1" customFormat="1" ht="15">
      <c r="A110" s="3" t="s">
        <v>89</v>
      </c>
      <c r="B110" s="5"/>
    </row>
    <row r="111" spans="1:2" s="1" customFormat="1" ht="14.25">
      <c r="A111" s="1" t="s">
        <v>73</v>
      </c>
      <c r="B111" s="4">
        <v>50</v>
      </c>
    </row>
    <row r="112" spans="1:2" s="1" customFormat="1" ht="14.25">
      <c r="A112" s="1" t="s">
        <v>104</v>
      </c>
      <c r="B112" s="4">
        <v>120</v>
      </c>
    </row>
    <row r="113" spans="1:2" s="1" customFormat="1" ht="14.25">
      <c r="A113" s="1" t="s">
        <v>115</v>
      </c>
      <c r="B113" s="4">
        <v>238</v>
      </c>
    </row>
    <row r="114" spans="1:2" s="1" customFormat="1" ht="14.25">
      <c r="A114" s="1" t="s">
        <v>118</v>
      </c>
      <c r="B114" s="4">
        <v>250</v>
      </c>
    </row>
    <row r="115" spans="1:2" s="1" customFormat="1" ht="14.25">
      <c r="A115" s="1" t="s">
        <v>137</v>
      </c>
      <c r="B115" s="20">
        <v>100</v>
      </c>
    </row>
    <row r="116" spans="1:2" s="1" customFormat="1" ht="14.25">
      <c r="A116" s="1" t="s">
        <v>149</v>
      </c>
      <c r="B116" s="20">
        <v>159</v>
      </c>
    </row>
    <row r="117" spans="1:2" s="1" customFormat="1" ht="15">
      <c r="A117" s="3" t="s">
        <v>74</v>
      </c>
      <c r="B117" s="5">
        <f>SUM(B102:B116)</f>
        <v>10729</v>
      </c>
    </row>
    <row r="118" spans="1:2" s="1" customFormat="1" ht="15">
      <c r="A118" s="3"/>
      <c r="B118" s="5"/>
    </row>
    <row r="119" spans="1:2" s="3" customFormat="1" ht="15">
      <c r="A119" s="3" t="s">
        <v>5</v>
      </c>
      <c r="B119" s="5"/>
    </row>
    <row r="120" s="3" customFormat="1" ht="15">
      <c r="B120" s="5"/>
    </row>
    <row r="121" spans="1:2" s="1" customFormat="1" ht="14.25">
      <c r="A121" s="1" t="s">
        <v>147</v>
      </c>
      <c r="B121" s="4">
        <v>700</v>
      </c>
    </row>
    <row r="122" spans="1:2" s="1" customFormat="1" ht="14.25">
      <c r="A122" s="1" t="s">
        <v>105</v>
      </c>
      <c r="B122" s="4">
        <v>200</v>
      </c>
    </row>
    <row r="123" spans="1:2" s="1" customFormat="1" ht="14.25">
      <c r="A123" s="1" t="s">
        <v>106</v>
      </c>
      <c r="B123" s="4">
        <v>100</v>
      </c>
    </row>
    <row r="124" spans="1:2" s="1" customFormat="1" ht="14.25">
      <c r="A124" s="1" t="s">
        <v>36</v>
      </c>
      <c r="B124" s="4">
        <v>50</v>
      </c>
    </row>
    <row r="125" spans="1:2" s="1" customFormat="1" ht="14.25">
      <c r="A125" s="1" t="s">
        <v>90</v>
      </c>
      <c r="B125" s="4">
        <v>100</v>
      </c>
    </row>
    <row r="126" spans="1:2" s="1" customFormat="1" ht="14.25">
      <c r="A126" s="1" t="s">
        <v>37</v>
      </c>
      <c r="B126" s="4">
        <v>550</v>
      </c>
    </row>
    <row r="127" spans="1:2" s="1" customFormat="1" ht="14.25">
      <c r="A127" s="1" t="s">
        <v>107</v>
      </c>
      <c r="B127" s="4">
        <v>150</v>
      </c>
    </row>
    <row r="128" spans="1:2" s="1" customFormat="1" ht="14.25">
      <c r="A128" s="1" t="s">
        <v>108</v>
      </c>
      <c r="B128" s="4">
        <v>0</v>
      </c>
    </row>
    <row r="129" spans="1:2" s="1" customFormat="1" ht="14.25">
      <c r="A129" s="1" t="s">
        <v>109</v>
      </c>
      <c r="B129" s="4">
        <v>0</v>
      </c>
    </row>
    <row r="130" spans="1:2" s="1" customFormat="1" ht="15">
      <c r="A130" s="3" t="s">
        <v>50</v>
      </c>
      <c r="B130" s="5">
        <f>SUM(B121:B129)</f>
        <v>1850</v>
      </c>
    </row>
    <row r="131" spans="1:2" s="1" customFormat="1" ht="15">
      <c r="A131" s="3"/>
      <c r="B131" s="5"/>
    </row>
    <row r="132" spans="1:2" s="3" customFormat="1" ht="15">
      <c r="A132" s="3" t="s">
        <v>38</v>
      </c>
      <c r="B132" s="5">
        <f>SUM(B117,B130)</f>
        <v>12579</v>
      </c>
    </row>
    <row r="133" s="3" customFormat="1" ht="15">
      <c r="B133" s="5"/>
    </row>
    <row r="134" s="3" customFormat="1" ht="15">
      <c r="B134" s="5"/>
    </row>
    <row r="135" s="3" customFormat="1" ht="15">
      <c r="B135" s="5"/>
    </row>
    <row r="136" s="3" customFormat="1" ht="15">
      <c r="B136" s="5"/>
    </row>
    <row r="137" s="3" customFormat="1" ht="15">
      <c r="B137" s="5"/>
    </row>
    <row r="138" spans="2:3" s="3" customFormat="1" ht="15">
      <c r="B138" s="5"/>
      <c r="C138" s="18"/>
    </row>
    <row r="139" spans="2:3" s="3" customFormat="1" ht="15">
      <c r="B139" s="5"/>
      <c r="C139" s="18"/>
    </row>
    <row r="140" spans="2:3" s="3" customFormat="1" ht="15">
      <c r="B140" s="5"/>
      <c r="C140" s="18"/>
    </row>
    <row r="141" spans="2:3" s="3" customFormat="1" ht="15">
      <c r="B141" s="5"/>
      <c r="C141" s="18"/>
    </row>
    <row r="142" spans="2:3" s="3" customFormat="1" ht="15">
      <c r="B142" s="5"/>
      <c r="C142" s="18"/>
    </row>
    <row r="143" s="3" customFormat="1" ht="15">
      <c r="B143" s="5"/>
    </row>
    <row r="144" s="3" customFormat="1" ht="15">
      <c r="B144" s="5"/>
    </row>
    <row r="145" s="3" customFormat="1" ht="15">
      <c r="B145" s="5"/>
    </row>
    <row r="146" s="3" customFormat="1" ht="15">
      <c r="B146" s="5"/>
    </row>
    <row r="147" s="3" customFormat="1" ht="15">
      <c r="B147" s="5"/>
    </row>
    <row r="148" s="3" customFormat="1" ht="15">
      <c r="B148" s="13" t="s">
        <v>57</v>
      </c>
    </row>
    <row r="149" s="3" customFormat="1" ht="15">
      <c r="B149" s="13" t="s">
        <v>135</v>
      </c>
    </row>
    <row r="150" spans="1:2" s="3" customFormat="1" ht="15">
      <c r="A150" s="3" t="s">
        <v>6</v>
      </c>
      <c r="B150" s="13"/>
    </row>
    <row r="151" spans="1:2" s="3" customFormat="1" ht="15">
      <c r="A151" s="3" t="s">
        <v>119</v>
      </c>
      <c r="B151" s="5"/>
    </row>
    <row r="152" spans="1:2" s="3" customFormat="1" ht="15">
      <c r="A152" s="6" t="s">
        <v>127</v>
      </c>
      <c r="B152" s="11">
        <v>500</v>
      </c>
    </row>
    <row r="153" spans="1:2" s="3" customFormat="1" ht="15">
      <c r="A153" s="6" t="s">
        <v>120</v>
      </c>
      <c r="B153" s="11">
        <v>125</v>
      </c>
    </row>
    <row r="154" spans="1:2" s="3" customFormat="1" ht="15">
      <c r="A154" s="3" t="s">
        <v>121</v>
      </c>
      <c r="B154" s="5">
        <f>SUM(B152:B153)</f>
        <v>625</v>
      </c>
    </row>
    <row r="155" s="3" customFormat="1" ht="15">
      <c r="B155" s="5"/>
    </row>
    <row r="156" spans="1:2" s="3" customFormat="1" ht="15">
      <c r="A156" s="3" t="s">
        <v>58</v>
      </c>
      <c r="B156" s="5"/>
    </row>
    <row r="157" s="3" customFormat="1" ht="15">
      <c r="B157" s="5"/>
    </row>
    <row r="158" spans="1:2" s="3" customFormat="1" ht="15">
      <c r="A158" s="3" t="s">
        <v>59</v>
      </c>
      <c r="B158" s="5"/>
    </row>
    <row r="159" spans="1:2" s="3" customFormat="1" ht="15">
      <c r="A159" s="6"/>
      <c r="B159" s="8"/>
    </row>
    <row r="160" spans="1:2" s="1" customFormat="1" ht="14.25">
      <c r="A160" s="1" t="s">
        <v>39</v>
      </c>
      <c r="B160" s="8">
        <v>0</v>
      </c>
    </row>
    <row r="161" spans="1:2" s="1" customFormat="1" ht="14.25">
      <c r="A161" s="1" t="s">
        <v>129</v>
      </c>
      <c r="B161" s="8">
        <v>500</v>
      </c>
    </row>
    <row r="162" spans="1:2" s="1" customFormat="1" ht="14.25">
      <c r="A162" s="1" t="s">
        <v>134</v>
      </c>
      <c r="B162" s="8">
        <v>0</v>
      </c>
    </row>
    <row r="163" spans="1:2" s="1" customFormat="1" ht="14.25">
      <c r="A163" s="1" t="s">
        <v>131</v>
      </c>
      <c r="B163" s="8">
        <v>1000</v>
      </c>
    </row>
    <row r="164" spans="1:2" s="1" customFormat="1" ht="14.25">
      <c r="A164" s="1" t="s">
        <v>132</v>
      </c>
      <c r="B164" s="8">
        <v>250</v>
      </c>
    </row>
    <row r="165" spans="1:2" s="3" customFormat="1" ht="15">
      <c r="A165" s="3" t="s">
        <v>40</v>
      </c>
      <c r="B165" s="5">
        <f>SUM(B159:B164)</f>
        <v>1750</v>
      </c>
    </row>
    <row r="166" s="3" customFormat="1" ht="15">
      <c r="B166" s="5"/>
    </row>
    <row r="167" spans="1:2" s="3" customFormat="1" ht="15">
      <c r="A167" s="3" t="s">
        <v>125</v>
      </c>
      <c r="B167" s="5">
        <f>SUM(B154+B165)</f>
        <v>2375</v>
      </c>
    </row>
    <row r="168" s="3" customFormat="1" ht="15">
      <c r="B168" s="5"/>
    </row>
    <row r="169" s="3" customFormat="1" ht="15">
      <c r="B169" s="5"/>
    </row>
    <row r="170" s="3" customFormat="1" ht="15">
      <c r="B170" s="5"/>
    </row>
    <row r="171" s="3" customFormat="1" ht="15">
      <c r="B171" s="5"/>
    </row>
    <row r="172" s="3" customFormat="1" ht="15">
      <c r="B172" s="5"/>
    </row>
    <row r="173" s="3" customFormat="1" ht="15">
      <c r="B173" s="5"/>
    </row>
    <row r="174" s="3" customFormat="1" ht="15">
      <c r="B174" s="5"/>
    </row>
    <row r="175" s="3" customFormat="1" ht="15">
      <c r="B175" s="5"/>
    </row>
    <row r="176" s="3" customFormat="1" ht="15">
      <c r="B176" s="5"/>
    </row>
    <row r="177" s="3" customFormat="1" ht="15">
      <c r="B177" s="5"/>
    </row>
    <row r="178" s="3" customFormat="1" ht="15">
      <c r="B178" s="5"/>
    </row>
    <row r="179" s="3" customFormat="1" ht="15">
      <c r="B179" s="5"/>
    </row>
    <row r="180" s="3" customFormat="1" ht="15">
      <c r="B180" s="5"/>
    </row>
    <row r="181" s="3" customFormat="1" ht="15">
      <c r="B181" s="5"/>
    </row>
    <row r="182" s="3" customFormat="1" ht="15">
      <c r="B182" s="5"/>
    </row>
    <row r="183" s="3" customFormat="1" ht="15">
      <c r="B183" s="5"/>
    </row>
    <row r="184" s="3" customFormat="1" ht="15">
      <c r="B184" s="5"/>
    </row>
    <row r="185" s="3" customFormat="1" ht="15">
      <c r="B185" s="5"/>
    </row>
    <row r="186" s="3" customFormat="1" ht="15">
      <c r="B186" s="5"/>
    </row>
    <row r="187" s="3" customFormat="1" ht="15">
      <c r="B187" s="5"/>
    </row>
    <row r="188" s="3" customFormat="1" ht="15">
      <c r="B188" s="5"/>
    </row>
    <row r="189" s="3" customFormat="1" ht="15">
      <c r="B189" s="5"/>
    </row>
    <row r="190" s="3" customFormat="1" ht="15">
      <c r="B190" s="5"/>
    </row>
    <row r="191" s="3" customFormat="1" ht="15">
      <c r="B191" s="5"/>
    </row>
    <row r="192" s="3" customFormat="1" ht="15">
      <c r="B192" s="5"/>
    </row>
    <row r="193" s="3" customFormat="1" ht="15">
      <c r="B193" s="5"/>
    </row>
    <row r="194" s="3" customFormat="1" ht="15">
      <c r="B194" s="5"/>
    </row>
    <row r="195" s="3" customFormat="1" ht="15">
      <c r="B195" s="5"/>
    </row>
    <row r="196" spans="1:4" s="3" customFormat="1" ht="15">
      <c r="A196" s="22" t="s">
        <v>7</v>
      </c>
      <c r="B196" s="22"/>
      <c r="C196" s="2"/>
      <c r="D196" s="2"/>
    </row>
    <row r="197" s="3" customFormat="1" ht="15">
      <c r="B197" s="13" t="s">
        <v>57</v>
      </c>
    </row>
    <row r="198" spans="1:2" s="3" customFormat="1" ht="15">
      <c r="A198" s="3" t="s">
        <v>41</v>
      </c>
      <c r="B198" s="13" t="s">
        <v>135</v>
      </c>
    </row>
    <row r="199" spans="1:2" s="3" customFormat="1" ht="15">
      <c r="A199" s="3" t="s">
        <v>8</v>
      </c>
      <c r="B199" s="13"/>
    </row>
    <row r="200" s="3" customFormat="1" ht="15">
      <c r="B200" s="5"/>
    </row>
    <row r="201" spans="1:2" s="1" customFormat="1" ht="14.25">
      <c r="A201" s="1" t="s">
        <v>9</v>
      </c>
      <c r="B201" s="4"/>
    </row>
    <row r="202" spans="1:2" s="1" customFormat="1" ht="14.25">
      <c r="A202" s="1" t="s">
        <v>116</v>
      </c>
      <c r="B202" s="4">
        <v>0</v>
      </c>
    </row>
    <row r="203" spans="1:2" s="1" customFormat="1" ht="14.25">
      <c r="A203" s="1" t="s">
        <v>91</v>
      </c>
      <c r="B203" s="4">
        <v>1000</v>
      </c>
    </row>
    <row r="204" spans="1:2" s="1" customFormat="1" ht="14.25">
      <c r="A204" s="1" t="s">
        <v>75</v>
      </c>
      <c r="B204" s="4"/>
    </row>
    <row r="205" spans="1:2" s="1" customFormat="1" ht="14.25">
      <c r="A205" s="1" t="s">
        <v>76</v>
      </c>
      <c r="B205" s="4">
        <v>1000</v>
      </c>
    </row>
    <row r="206" spans="1:2" s="1" customFormat="1" ht="14.25">
      <c r="A206" s="1" t="s">
        <v>42</v>
      </c>
      <c r="B206" s="4">
        <v>375</v>
      </c>
    </row>
    <row r="207" spans="1:2" s="1" customFormat="1" ht="14.25">
      <c r="A207" s="1" t="s">
        <v>43</v>
      </c>
      <c r="B207" s="4">
        <v>0</v>
      </c>
    </row>
    <row r="208" spans="1:2" s="1" customFormat="1" ht="14.25">
      <c r="A208" s="1" t="s">
        <v>126</v>
      </c>
      <c r="B208" s="4">
        <v>500</v>
      </c>
    </row>
    <row r="209" s="1" customFormat="1" ht="14.25">
      <c r="B209" s="4"/>
    </row>
    <row r="210" spans="1:2" s="3" customFormat="1" ht="15">
      <c r="A210" s="3" t="s">
        <v>44</v>
      </c>
      <c r="B210" s="5">
        <f>SUM(B202:B208)</f>
        <v>2875</v>
      </c>
    </row>
    <row r="211" s="3" customFormat="1" ht="15">
      <c r="B211" s="5"/>
    </row>
    <row r="212" s="1" customFormat="1" ht="14.25">
      <c r="B212" s="4"/>
    </row>
    <row r="213" spans="1:2" s="3" customFormat="1" ht="15">
      <c r="A213" s="3" t="s">
        <v>10</v>
      </c>
      <c r="B213" s="5"/>
    </row>
    <row r="214" s="3" customFormat="1" ht="15">
      <c r="B214" s="5"/>
    </row>
    <row r="215" spans="1:2" s="3" customFormat="1" ht="15">
      <c r="A215" s="3" t="s">
        <v>11</v>
      </c>
      <c r="B215" s="5"/>
    </row>
    <row r="216" s="3" customFormat="1" ht="15">
      <c r="B216" s="5"/>
    </row>
    <row r="217" spans="1:2" s="1" customFormat="1" ht="14.25">
      <c r="A217" s="1" t="s">
        <v>140</v>
      </c>
      <c r="B217" s="20">
        <v>6000</v>
      </c>
    </row>
    <row r="218" spans="1:2" s="1" customFormat="1" ht="14.25">
      <c r="A218" s="1" t="s">
        <v>141</v>
      </c>
      <c r="B218" s="4">
        <v>2800</v>
      </c>
    </row>
    <row r="219" spans="1:2" s="1" customFormat="1" ht="14.25">
      <c r="A219" s="1" t="s">
        <v>142</v>
      </c>
      <c r="B219" s="4">
        <v>0</v>
      </c>
    </row>
    <row r="220" spans="1:2" s="1" customFormat="1" ht="14.25">
      <c r="A220" s="1" t="s">
        <v>45</v>
      </c>
      <c r="B220" s="4">
        <v>50</v>
      </c>
    </row>
    <row r="221" spans="1:2" s="1" customFormat="1" ht="14.25">
      <c r="A221" s="1" t="s">
        <v>122</v>
      </c>
      <c r="B221" s="4">
        <v>50</v>
      </c>
    </row>
    <row r="222" s="1" customFormat="1" ht="14.25">
      <c r="B222" s="4"/>
    </row>
    <row r="223" spans="1:2" s="3" customFormat="1" ht="15">
      <c r="A223" s="3" t="s">
        <v>46</v>
      </c>
      <c r="B223" s="5">
        <f>SUM(B217:B222)</f>
        <v>8900</v>
      </c>
    </row>
    <row r="224" s="3" customFormat="1" ht="15">
      <c r="B224" s="5"/>
    </row>
    <row r="225" s="3" customFormat="1" ht="15">
      <c r="B225" s="5"/>
    </row>
    <row r="226" spans="1:2" s="3" customFormat="1" ht="15">
      <c r="A226" s="3" t="s">
        <v>47</v>
      </c>
      <c r="B226" s="5">
        <v>30</v>
      </c>
    </row>
    <row r="227" s="3" customFormat="1" ht="15">
      <c r="B227" s="5"/>
    </row>
    <row r="228" spans="1:2" s="3" customFormat="1" ht="15">
      <c r="A228" s="3" t="s">
        <v>77</v>
      </c>
      <c r="B228" s="5"/>
    </row>
    <row r="229" spans="1:2" s="1" customFormat="1" ht="14.25">
      <c r="A229" s="1" t="s">
        <v>100</v>
      </c>
      <c r="B229" s="7">
        <v>1847</v>
      </c>
    </row>
    <row r="230" spans="1:2" s="1" customFormat="1" ht="14.25">
      <c r="A230" s="1" t="s">
        <v>92</v>
      </c>
      <c r="B230" s="7">
        <v>2593</v>
      </c>
    </row>
    <row r="231" spans="1:2" s="1" customFormat="1" ht="14.25">
      <c r="A231" s="1" t="s">
        <v>93</v>
      </c>
      <c r="B231" s="7">
        <v>3770</v>
      </c>
    </row>
    <row r="232" spans="1:2" s="1" customFormat="1" ht="14.25">
      <c r="A232" s="1" t="s">
        <v>78</v>
      </c>
      <c r="B232" s="7">
        <v>1000</v>
      </c>
    </row>
    <row r="233" s="3" customFormat="1" ht="15">
      <c r="B233" s="12"/>
    </row>
    <row r="234" spans="1:2" s="3" customFormat="1" ht="15">
      <c r="A234" s="3" t="s">
        <v>94</v>
      </c>
      <c r="B234" s="12">
        <f>SUM(B229:B233)</f>
        <v>9210</v>
      </c>
    </row>
    <row r="235" s="3" customFormat="1" ht="15">
      <c r="B235" s="5"/>
    </row>
    <row r="236" s="3" customFormat="1" ht="15">
      <c r="B236" s="5"/>
    </row>
    <row r="237" s="3" customFormat="1" ht="15">
      <c r="B237" s="5"/>
    </row>
    <row r="238" s="3" customFormat="1" ht="15">
      <c r="B238" s="5"/>
    </row>
    <row r="239" s="3" customFormat="1" ht="15">
      <c r="B239" s="5"/>
    </row>
    <row r="240" s="3" customFormat="1" ht="15">
      <c r="B240" s="5"/>
    </row>
    <row r="241" s="3" customFormat="1" ht="15">
      <c r="B241" s="5"/>
    </row>
    <row r="242" s="3" customFormat="1" ht="15">
      <c r="B242" s="5"/>
    </row>
    <row r="243" s="3" customFormat="1" ht="15">
      <c r="B243" s="13"/>
    </row>
    <row r="244" s="3" customFormat="1" ht="15">
      <c r="B244" s="13" t="s">
        <v>57</v>
      </c>
    </row>
    <row r="245" spans="1:2" s="1" customFormat="1" ht="15">
      <c r="A245" s="3"/>
      <c r="B245" s="13" t="s">
        <v>135</v>
      </c>
    </row>
    <row r="246" spans="1:2" s="1" customFormat="1" ht="15">
      <c r="A246" s="3"/>
      <c r="B246" s="4"/>
    </row>
    <row r="247" spans="1:2" s="3" customFormat="1" ht="15">
      <c r="A247" s="3" t="s">
        <v>12</v>
      </c>
      <c r="B247" s="13"/>
    </row>
    <row r="248" spans="1:2" s="3" customFormat="1" ht="15">
      <c r="A248" s="1"/>
      <c r="B248" s="4"/>
    </row>
    <row r="249" spans="1:2" s="3" customFormat="1" ht="15">
      <c r="A249" s="1" t="s">
        <v>84</v>
      </c>
      <c r="B249" s="4">
        <v>3270</v>
      </c>
    </row>
    <row r="250" spans="1:2" s="1" customFormat="1" ht="14.25">
      <c r="A250" s="1" t="s">
        <v>123</v>
      </c>
      <c r="B250" s="4">
        <v>3420</v>
      </c>
    </row>
    <row r="251" spans="1:2" s="1" customFormat="1" ht="14.25">
      <c r="A251" s="1" t="s">
        <v>143</v>
      </c>
      <c r="B251" s="4">
        <v>0</v>
      </c>
    </row>
    <row r="252" s="3" customFormat="1" ht="15"/>
    <row r="253" spans="1:2" s="3" customFormat="1" ht="15">
      <c r="A253" s="3" t="s">
        <v>48</v>
      </c>
      <c r="B253" s="5">
        <f>SUM(B249:B252)</f>
        <v>6690</v>
      </c>
    </row>
    <row r="254" s="3" customFormat="1" ht="15">
      <c r="B254" s="5"/>
    </row>
    <row r="255" s="3" customFormat="1" ht="15">
      <c r="B255" s="5"/>
    </row>
    <row r="256" s="3" customFormat="1" ht="15">
      <c r="B256" s="5"/>
    </row>
    <row r="257" spans="1:2" s="3" customFormat="1" ht="15">
      <c r="A257" s="3" t="s">
        <v>95</v>
      </c>
      <c r="B257" s="5"/>
    </row>
    <row r="258" s="3" customFormat="1" ht="15">
      <c r="B258" s="5"/>
    </row>
    <row r="259" spans="1:2" s="3" customFormat="1" ht="15">
      <c r="A259" s="3" t="s">
        <v>96</v>
      </c>
      <c r="B259" s="5"/>
    </row>
    <row r="260" s="3" customFormat="1" ht="15">
      <c r="B260" s="5"/>
    </row>
    <row r="261" spans="1:2" s="3" customFormat="1" ht="15">
      <c r="A261" s="1" t="s">
        <v>124</v>
      </c>
      <c r="B261" s="4">
        <v>450</v>
      </c>
    </row>
    <row r="262" spans="1:2" s="3" customFormat="1" ht="15">
      <c r="A262" s="1" t="s">
        <v>148</v>
      </c>
      <c r="B262" s="4">
        <v>2260</v>
      </c>
    </row>
    <row r="263" spans="1:2" s="3" customFormat="1" ht="15">
      <c r="A263" s="1" t="s">
        <v>138</v>
      </c>
      <c r="B263" s="4">
        <v>560</v>
      </c>
    </row>
    <row r="264" spans="1:2" s="3" customFormat="1" ht="15">
      <c r="A264" s="1"/>
      <c r="B264" s="4"/>
    </row>
    <row r="265" spans="1:2" s="3" customFormat="1" ht="15">
      <c r="A265" s="3" t="s">
        <v>97</v>
      </c>
      <c r="B265" s="5">
        <f>SUM(B261:B264)</f>
        <v>3270</v>
      </c>
    </row>
    <row r="266" s="3" customFormat="1" ht="15">
      <c r="B266" s="5"/>
    </row>
    <row r="267" spans="1:2" s="3" customFormat="1" ht="15">
      <c r="A267" s="3" t="s">
        <v>80</v>
      </c>
      <c r="B267" s="5"/>
    </row>
    <row r="268" s="3" customFormat="1" ht="15">
      <c r="B268" s="5"/>
    </row>
    <row r="269" spans="1:2" s="3" customFormat="1" ht="15">
      <c r="A269" s="6" t="s">
        <v>139</v>
      </c>
      <c r="B269" s="5">
        <v>100</v>
      </c>
    </row>
    <row r="270" spans="1:2" s="3" customFormat="1" ht="15">
      <c r="A270" s="3" t="s">
        <v>98</v>
      </c>
      <c r="B270" s="5">
        <f>SUM(B269)</f>
        <v>100</v>
      </c>
    </row>
    <row r="271" s="3" customFormat="1" ht="15">
      <c r="B271" s="5"/>
    </row>
    <row r="272" s="3" customFormat="1" ht="15">
      <c r="B272" s="5"/>
    </row>
    <row r="273" spans="1:2" s="3" customFormat="1" ht="15">
      <c r="A273" s="3" t="s">
        <v>99</v>
      </c>
      <c r="B273" s="5">
        <f>SUM(B265,+B269,+B270)</f>
        <v>3470</v>
      </c>
    </row>
    <row r="274" s="3" customFormat="1" ht="15">
      <c r="B274" s="5"/>
    </row>
    <row r="275" s="3" customFormat="1" ht="15">
      <c r="B275" s="5"/>
    </row>
    <row r="276" s="3" customFormat="1" ht="15">
      <c r="B276" s="5"/>
    </row>
    <row r="277" s="3" customFormat="1" ht="15">
      <c r="B277" s="5"/>
    </row>
    <row r="278" s="3" customFormat="1" ht="15">
      <c r="B278" s="5"/>
    </row>
    <row r="279" s="3" customFormat="1" ht="15">
      <c r="B279" s="5"/>
    </row>
    <row r="280" s="3" customFormat="1" ht="15">
      <c r="B280" s="5"/>
    </row>
    <row r="281" s="3" customFormat="1" ht="15">
      <c r="B281" s="5"/>
    </row>
    <row r="282" s="3" customFormat="1" ht="15">
      <c r="B282" s="5"/>
    </row>
    <row r="283" s="3" customFormat="1" ht="15">
      <c r="B283" s="5"/>
    </row>
    <row r="284" s="3" customFormat="1" ht="15">
      <c r="B284" s="5"/>
    </row>
    <row r="285" s="3" customFormat="1" ht="15">
      <c r="B285" s="5"/>
    </row>
    <row r="286" s="3" customFormat="1" ht="15">
      <c r="B286" s="5"/>
    </row>
    <row r="287" s="3" customFormat="1" ht="15">
      <c r="B287" s="5"/>
    </row>
    <row r="288" s="3" customFormat="1" ht="15">
      <c r="B288" s="5"/>
    </row>
    <row r="289" s="3" customFormat="1" ht="15">
      <c r="B289" s="5"/>
    </row>
    <row r="290" s="3" customFormat="1" ht="15">
      <c r="B290" s="5"/>
    </row>
    <row r="291" s="1" customFormat="1" ht="14.25">
      <c r="B291" s="4"/>
    </row>
    <row r="292" spans="1:2" s="1" customFormat="1" ht="15">
      <c r="A292" s="22" t="s">
        <v>51</v>
      </c>
      <c r="B292" s="22"/>
    </row>
    <row r="293" spans="1:2" s="1" customFormat="1" ht="15">
      <c r="A293" s="2"/>
      <c r="B293" s="2"/>
    </row>
    <row r="294" s="1" customFormat="1" ht="14.25">
      <c r="B294" s="4"/>
    </row>
    <row r="295" spans="1:2" s="1" customFormat="1" ht="15">
      <c r="A295" s="3"/>
      <c r="B295" s="13" t="s">
        <v>57</v>
      </c>
    </row>
    <row r="296" spans="1:2" s="1" customFormat="1" ht="15">
      <c r="A296" s="3"/>
      <c r="B296" s="13" t="s">
        <v>135</v>
      </c>
    </row>
    <row r="297" s="1" customFormat="1" ht="14.25">
      <c r="B297" s="4"/>
    </row>
    <row r="298" spans="1:2" s="1" customFormat="1" ht="15">
      <c r="A298" s="3" t="s">
        <v>0</v>
      </c>
      <c r="B298" s="4"/>
    </row>
    <row r="299" s="1" customFormat="1" ht="14.25">
      <c r="B299" s="4"/>
    </row>
    <row r="300" spans="1:2" s="1" customFormat="1" ht="14.25">
      <c r="A300" s="1" t="s">
        <v>52</v>
      </c>
      <c r="B300" s="4">
        <f>SUM(B24)</f>
        <v>9086</v>
      </c>
    </row>
    <row r="301" spans="1:2" s="1" customFormat="1" ht="14.25">
      <c r="A301" s="1" t="s">
        <v>2</v>
      </c>
      <c r="B301" s="4">
        <f>SUM(B37)</f>
        <v>2165</v>
      </c>
    </row>
    <row r="302" spans="1:2" s="1" customFormat="1" ht="14.25">
      <c r="A302" s="1" t="s">
        <v>3</v>
      </c>
      <c r="B302" s="4">
        <f>SUM(B86)</f>
        <v>9395</v>
      </c>
    </row>
    <row r="303" spans="1:2" s="1" customFormat="1" ht="14.25">
      <c r="A303" s="1" t="s">
        <v>53</v>
      </c>
      <c r="B303" s="4">
        <f>SUM(B132)</f>
        <v>12579</v>
      </c>
    </row>
    <row r="304" spans="1:2" s="1" customFormat="1" ht="14.25">
      <c r="A304" s="1" t="s">
        <v>54</v>
      </c>
      <c r="B304" s="4">
        <f>SUM(B167)</f>
        <v>2375</v>
      </c>
    </row>
    <row r="305" s="3" customFormat="1" ht="15">
      <c r="B305" s="5"/>
    </row>
    <row r="306" spans="1:2" s="1" customFormat="1" ht="14.25">
      <c r="A306" s="1" t="s">
        <v>82</v>
      </c>
      <c r="B306" s="4">
        <v>0</v>
      </c>
    </row>
    <row r="307" s="1" customFormat="1" ht="14.25">
      <c r="B307" s="4"/>
    </row>
    <row r="308" spans="1:2" s="1" customFormat="1" ht="15">
      <c r="A308" s="3" t="s">
        <v>83</v>
      </c>
      <c r="B308" s="5">
        <f>SUM(B300:B307)</f>
        <v>35600</v>
      </c>
    </row>
    <row r="309" s="1" customFormat="1" ht="14.25">
      <c r="B309" s="4"/>
    </row>
    <row r="310" s="1" customFormat="1" ht="14.25">
      <c r="B310" s="4"/>
    </row>
    <row r="311" spans="1:2" s="1" customFormat="1" ht="15">
      <c r="A311" s="3" t="s">
        <v>7</v>
      </c>
      <c r="B311" s="4"/>
    </row>
    <row r="312" s="1" customFormat="1" ht="14.25">
      <c r="B312" s="4"/>
    </row>
    <row r="313" spans="1:2" s="1" customFormat="1" ht="14.25">
      <c r="A313" s="1" t="s">
        <v>55</v>
      </c>
      <c r="B313" s="4">
        <f>SUM(B210)</f>
        <v>2875</v>
      </c>
    </row>
    <row r="314" spans="1:2" s="1" customFormat="1" ht="14.25">
      <c r="A314" s="1" t="s">
        <v>11</v>
      </c>
      <c r="B314" s="4">
        <f>SUM(B223)</f>
        <v>8900</v>
      </c>
    </row>
    <row r="315" spans="1:2" s="1" customFormat="1" ht="14.25">
      <c r="A315" s="1" t="s">
        <v>79</v>
      </c>
      <c r="B315" s="4">
        <f>SUM(B226)</f>
        <v>30</v>
      </c>
    </row>
    <row r="316" spans="1:2" s="1" customFormat="1" ht="14.25">
      <c r="A316" s="1" t="s">
        <v>110</v>
      </c>
      <c r="B316" s="4">
        <f>SUM(B234)</f>
        <v>9210</v>
      </c>
    </row>
    <row r="317" spans="1:2" s="1" customFormat="1" ht="14.25">
      <c r="A317" s="1" t="s">
        <v>56</v>
      </c>
      <c r="B317" s="4">
        <f>SUM(B253)</f>
        <v>6690</v>
      </c>
    </row>
    <row r="318" spans="1:2" s="1" customFormat="1" ht="14.25">
      <c r="A318" s="1" t="s">
        <v>80</v>
      </c>
      <c r="B318" s="4">
        <f>SUM(B273)</f>
        <v>3470</v>
      </c>
    </row>
    <row r="319" s="1" customFormat="1" ht="14.25">
      <c r="B319" s="4"/>
    </row>
    <row r="320" spans="1:2" s="1" customFormat="1" ht="14.25">
      <c r="A320" s="1" t="s">
        <v>128</v>
      </c>
      <c r="B320" s="4">
        <v>2074</v>
      </c>
    </row>
    <row r="321" s="1" customFormat="1" ht="14.25">
      <c r="B321" s="4"/>
    </row>
    <row r="322" spans="1:2" s="1" customFormat="1" ht="15">
      <c r="A322" s="15" t="s">
        <v>133</v>
      </c>
      <c r="B322" s="16">
        <f>SUM(B313:B321)</f>
        <v>33249</v>
      </c>
    </row>
    <row r="323" spans="1:2" s="3" customFormat="1" ht="15">
      <c r="A323" s="15" t="s">
        <v>130</v>
      </c>
      <c r="B323" s="5">
        <v>2351</v>
      </c>
    </row>
    <row r="324" s="1" customFormat="1" ht="14.25">
      <c r="B324" s="4"/>
    </row>
    <row r="325" spans="1:2" s="1" customFormat="1" ht="15">
      <c r="A325" s="3" t="s">
        <v>81</v>
      </c>
      <c r="B325" s="5">
        <f>SUM(B322+B323)</f>
        <v>35600</v>
      </c>
    </row>
    <row r="326" s="1" customFormat="1" ht="14.25">
      <c r="B326" s="4"/>
    </row>
    <row r="327" s="1" customFormat="1" ht="14.25">
      <c r="B327" s="4"/>
    </row>
    <row r="328" s="1" customFormat="1" ht="14.25">
      <c r="B328" s="4"/>
    </row>
    <row r="329" s="1" customFormat="1" ht="14.25">
      <c r="B329" s="4"/>
    </row>
    <row r="330" s="1" customFormat="1" ht="14.25">
      <c r="B330" s="4"/>
    </row>
    <row r="331" s="1" customFormat="1" ht="14.25">
      <c r="B331" s="4"/>
    </row>
    <row r="332" s="1" customFormat="1" ht="14.25">
      <c r="B332" s="4"/>
    </row>
    <row r="333" s="1" customFormat="1" ht="14.25">
      <c r="B333" s="4"/>
    </row>
    <row r="334" s="1" customFormat="1" ht="14.25">
      <c r="B334" s="4"/>
    </row>
    <row r="335" s="1" customFormat="1" ht="14.25">
      <c r="B335" s="4"/>
    </row>
    <row r="336" s="1" customFormat="1" ht="14.25">
      <c r="B336" s="4"/>
    </row>
    <row r="337" s="1" customFormat="1" ht="14.25">
      <c r="B337" s="4"/>
    </row>
    <row r="338" spans="1:2" s="1" customFormat="1" ht="15">
      <c r="A338" s="15"/>
      <c r="B338" s="4"/>
    </row>
    <row r="339" s="1" customFormat="1" ht="14.25">
      <c r="B339" s="4"/>
    </row>
    <row r="340" s="1" customFormat="1" ht="14.25">
      <c r="B340" s="4"/>
    </row>
    <row r="341" s="1" customFormat="1" ht="14.25">
      <c r="B341" s="4"/>
    </row>
    <row r="342" s="1" customFormat="1" ht="14.25">
      <c r="B342" s="4"/>
    </row>
    <row r="343" s="1" customFormat="1" ht="14.25">
      <c r="B343" s="4"/>
    </row>
    <row r="344" s="1" customFormat="1" ht="14.25">
      <c r="B344" s="4"/>
    </row>
    <row r="345" s="1" customFormat="1" ht="14.25">
      <c r="B345" s="4"/>
    </row>
    <row r="346" s="1" customFormat="1" ht="14.25">
      <c r="B346" s="4"/>
    </row>
    <row r="347" s="1" customFormat="1" ht="14.25">
      <c r="B347" s="4"/>
    </row>
    <row r="348" s="1" customFormat="1" ht="14.25">
      <c r="B348" s="4"/>
    </row>
    <row r="349" s="1" customFormat="1" ht="14.25">
      <c r="B349" s="4"/>
    </row>
    <row r="350" s="1" customFormat="1" ht="14.25">
      <c r="B350" s="4"/>
    </row>
    <row r="351" s="1" customFormat="1" ht="14.25">
      <c r="B351" s="4"/>
    </row>
    <row r="352" s="1" customFormat="1" ht="14.25">
      <c r="B352" s="4"/>
    </row>
    <row r="353" s="1" customFormat="1" ht="14.25">
      <c r="B353" s="4"/>
    </row>
    <row r="354" spans="1:2" s="1" customFormat="1" ht="14.25">
      <c r="A354"/>
      <c r="B354" s="4"/>
    </row>
  </sheetData>
  <mergeCells count="5">
    <mergeCell ref="A292:B292"/>
    <mergeCell ref="A196:B196"/>
    <mergeCell ref="A1:B1"/>
    <mergeCell ref="A2:B2"/>
    <mergeCell ref="A6:B6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2011-01-21T11:45:43Z</cp:lastPrinted>
  <dcterms:created xsi:type="dcterms:W3CDTF">2003-08-22T12:16:27Z</dcterms:created>
  <dcterms:modified xsi:type="dcterms:W3CDTF">2011-01-21T11:48:56Z</dcterms:modified>
  <cp:category/>
  <cp:version/>
  <cp:contentType/>
  <cp:contentStatus/>
</cp:coreProperties>
</file>